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Workbook________"/>
  <bookViews>
    <workbookView xWindow="240" yWindow="30" windowWidth="15480" windowHeight="9120" tabRatio="628" firstSheet="7" activeTab="13"/>
  </bookViews>
  <sheets>
    <sheet name="видеоконкурс" sheetId="1" r:id="rId1"/>
    <sheet name="приветствие КВН" sheetId="2" r:id="rId2"/>
    <sheet name="Десмургия" sheetId="3" r:id="rId3"/>
    <sheet name="Интубация трахеи" sheetId="4" r:id="rId4"/>
    <sheet name="Узлы" sheetId="5" r:id="rId5"/>
    <sheet name="Эндоскопия" sheetId="6" r:id="rId6"/>
    <sheet name="шов кожи" sheetId="7" r:id="rId7"/>
    <sheet name="Микрохирургия" sheetId="8" r:id="rId8"/>
    <sheet name="Кишки" sheetId="9" r:id="rId9"/>
    <sheet name="Сосуды" sheetId="10" r:id="rId10"/>
    <sheet name="Н-С" sheetId="11" r:id="rId11"/>
    <sheet name="Урология" sheetId="12" r:id="rId12"/>
    <sheet name="Инструменты" sheetId="13" r:id="rId13"/>
    <sheet name="Итог" sheetId="14" r:id="rId14"/>
  </sheets>
  <definedNames/>
  <calcPr fullCalcOnLoad="1"/>
</workbook>
</file>

<file path=xl/sharedStrings.xml><?xml version="1.0" encoding="utf-8"?>
<sst xmlns="http://schemas.openxmlformats.org/spreadsheetml/2006/main" count="475" uniqueCount="130">
  <si>
    <t>Десмургия</t>
  </si>
  <si>
    <t>Эндоскопия</t>
  </si>
  <si>
    <t>Сумма</t>
  </si>
  <si>
    <t>Узлы</t>
  </si>
  <si>
    <t>Средний Балл</t>
  </si>
  <si>
    <t>Балл</t>
  </si>
  <si>
    <t>Инструменты</t>
  </si>
  <si>
    <t>Место</t>
  </si>
  <si>
    <t>Макаров</t>
  </si>
  <si>
    <t>Сумкина</t>
  </si>
  <si>
    <t>Итог</t>
  </si>
  <si>
    <t>Интубация</t>
  </si>
  <si>
    <t>Челнокова</t>
  </si>
  <si>
    <t>Время</t>
  </si>
  <si>
    <t>Урология</t>
  </si>
  <si>
    <t>Команды</t>
  </si>
  <si>
    <t>Дубров</t>
  </si>
  <si>
    <t>Бечвая</t>
  </si>
  <si>
    <t>Литвина</t>
  </si>
  <si>
    <t xml:space="preserve">Жюри </t>
  </si>
  <si>
    <t>Косичка №1</t>
  </si>
  <si>
    <t>Косичка №2</t>
  </si>
  <si>
    <t>Лучший результат</t>
  </si>
  <si>
    <t>Болотских</t>
  </si>
  <si>
    <t>Большаков</t>
  </si>
  <si>
    <t>Микрохирургия</t>
  </si>
  <si>
    <t>Кишки</t>
  </si>
  <si>
    <t>Сосуды</t>
  </si>
  <si>
    <t>Нервн-сух</t>
  </si>
  <si>
    <t>1 (ВГМА им. Бурденко)</t>
  </si>
  <si>
    <t>6 (СВГУ им. Аммосова)</t>
  </si>
  <si>
    <t>4 (ДВГМУ)</t>
  </si>
  <si>
    <t>5 (КрасГМУ им. проф. Войно-Ясенецкого)</t>
  </si>
  <si>
    <t>2 (ИГМУ)</t>
  </si>
  <si>
    <t>22 (ТюмГМА)</t>
  </si>
  <si>
    <t>20 (СарГМУ им. Разумовского)</t>
  </si>
  <si>
    <t>10 (КирГМА)</t>
  </si>
  <si>
    <t>9 (СевГМУ)</t>
  </si>
  <si>
    <t>17 (ПСПБГМУ им. Павлова)</t>
  </si>
  <si>
    <t>7 (Первый МГМУ им. И.М. Сеченова)</t>
  </si>
  <si>
    <t>8 (ФФМ МГУ им. Ломоносова)</t>
  </si>
  <si>
    <t>21 (РУДН)</t>
  </si>
  <si>
    <t>13 (КурГМУ)</t>
  </si>
  <si>
    <t>14 (ВолГМУ)</t>
  </si>
  <si>
    <t>11 (КубГМУ)</t>
  </si>
  <si>
    <t>18 (СтГМУ)</t>
  </si>
  <si>
    <t>15 (СОГМА)</t>
  </si>
  <si>
    <t>3 (МУ Астана)</t>
  </si>
  <si>
    <t>16 (НМИ им. Богомольца)</t>
  </si>
  <si>
    <t>12 (БГМУ)</t>
  </si>
  <si>
    <t>19 (КГМУ им. Георгиевского)</t>
  </si>
  <si>
    <t>22 (ТюмГМУ)</t>
  </si>
  <si>
    <t>17 (ПСПБГМУ им акад. Павлова)</t>
  </si>
  <si>
    <t>Галеева</t>
  </si>
  <si>
    <t>Гороховский</t>
  </si>
  <si>
    <t>Итого</t>
  </si>
  <si>
    <t>Протасов</t>
  </si>
  <si>
    <t>Синякин</t>
  </si>
  <si>
    <t>Волчкова</t>
  </si>
  <si>
    <t>Участники 2-го этапа</t>
  </si>
  <si>
    <t>воробьев</t>
  </si>
  <si>
    <t>гоголев</t>
  </si>
  <si>
    <t>зайков</t>
  </si>
  <si>
    <t>дегтярев</t>
  </si>
  <si>
    <t>титаров</t>
  </si>
  <si>
    <t>вахоцкий</t>
  </si>
  <si>
    <t>ушмаров</t>
  </si>
  <si>
    <t>итого</t>
  </si>
  <si>
    <t>алипов</t>
  </si>
  <si>
    <t>природов</t>
  </si>
  <si>
    <t>токарев</t>
  </si>
  <si>
    <t xml:space="preserve">жабин </t>
  </si>
  <si>
    <t>макеев</t>
  </si>
  <si>
    <t>участники 2-го этапа</t>
  </si>
  <si>
    <t>итоговый балл</t>
  </si>
  <si>
    <t>Хоробрых</t>
  </si>
  <si>
    <t>бежин</t>
  </si>
  <si>
    <t>игнатьев</t>
  </si>
  <si>
    <t>норкин</t>
  </si>
  <si>
    <t>панкратова</t>
  </si>
  <si>
    <t>ахметов</t>
  </si>
  <si>
    <t>синявин</t>
  </si>
  <si>
    <t>чарчян</t>
  </si>
  <si>
    <t>аверьянов</t>
  </si>
  <si>
    <t>малеев</t>
  </si>
  <si>
    <t>козлов</t>
  </si>
  <si>
    <t>скворцов</t>
  </si>
  <si>
    <t>видеоконкурс</t>
  </si>
  <si>
    <t>приветствие КВН</t>
  </si>
  <si>
    <t>шов кожи</t>
  </si>
  <si>
    <t>время</t>
  </si>
  <si>
    <t>нет</t>
  </si>
  <si>
    <t>Норкин</t>
  </si>
  <si>
    <t>Ушмаров</t>
  </si>
  <si>
    <t>Жабин</t>
  </si>
  <si>
    <t>Титаров</t>
  </si>
  <si>
    <t>Алипов</t>
  </si>
  <si>
    <t>Зайков</t>
  </si>
  <si>
    <t>Гоголев</t>
  </si>
  <si>
    <t>Барадулин</t>
  </si>
  <si>
    <t>Ламден</t>
  </si>
  <si>
    <t>Бежин</t>
  </si>
  <si>
    <t>Вахоцкий</t>
  </si>
  <si>
    <t>+</t>
  </si>
  <si>
    <t>ВГМА</t>
  </si>
  <si>
    <t>ИГМУ</t>
  </si>
  <si>
    <t>ДВГМУ</t>
  </si>
  <si>
    <t>КрасГМУ</t>
  </si>
  <si>
    <t>Первый МГМУ</t>
  </si>
  <si>
    <t>КубГМУ</t>
  </si>
  <si>
    <t>КурГМУ</t>
  </si>
  <si>
    <t>ВолГМУ</t>
  </si>
  <si>
    <t>СТГМУ</t>
  </si>
  <si>
    <t>-</t>
  </si>
  <si>
    <t>СарГМУ</t>
  </si>
  <si>
    <t>РУДН</t>
  </si>
  <si>
    <t>ТюмГМА</t>
  </si>
  <si>
    <t>Барадуллин</t>
  </si>
  <si>
    <t>вне зачета</t>
  </si>
  <si>
    <t>Каркусова</t>
  </si>
  <si>
    <t>Руденко</t>
  </si>
  <si>
    <t>Али хусейн</t>
  </si>
  <si>
    <t>Али станислав</t>
  </si>
  <si>
    <t>Нелипа</t>
  </si>
  <si>
    <t>Проксимальный</t>
  </si>
  <si>
    <t>Дистальный</t>
  </si>
  <si>
    <t>Кишка</t>
  </si>
  <si>
    <t>единый бланк сухожилие</t>
  </si>
  <si>
    <t>единый бланк нерв</t>
  </si>
  <si>
    <t>итог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</si>
</sst>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.000"/>
  </numFmts>
  <fonts count="3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41.75390625" style="0" customWidth="1"/>
  </cols>
  <sheetData>
    <row r="1" spans="1:2" ht="12.75">
      <c r="A1" t="s">
        <v>15</v>
      </c>
      <c r="B1" t="s">
        <v>10</v>
      </c>
    </row>
    <row r="2" spans="1:2" ht="12.75">
      <c r="A2" s="2" t="s">
        <v>29</v>
      </c>
      <c r="B2">
        <v>0.5</v>
      </c>
    </row>
    <row r="3" spans="1:2" ht="12.75">
      <c r="A3" s="2" t="s">
        <v>33</v>
      </c>
      <c r="B3">
        <v>0.5</v>
      </c>
    </row>
    <row r="4" spans="1:2" ht="12.75">
      <c r="A4" s="2" t="s">
        <v>47</v>
      </c>
      <c r="B4">
        <v>0.5</v>
      </c>
    </row>
    <row r="5" spans="1:2" ht="12.75">
      <c r="A5" s="2" t="s">
        <v>31</v>
      </c>
      <c r="B5">
        <v>0.5</v>
      </c>
    </row>
    <row r="6" spans="1:2" ht="12.75">
      <c r="A6" s="2" t="s">
        <v>32</v>
      </c>
      <c r="B6">
        <v>0.5</v>
      </c>
    </row>
    <row r="7" spans="1:2" ht="12.75">
      <c r="A7" s="2" t="s">
        <v>30</v>
      </c>
      <c r="B7">
        <v>0.5</v>
      </c>
    </row>
    <row r="8" spans="1:2" ht="12.75">
      <c r="A8" s="2" t="s">
        <v>39</v>
      </c>
      <c r="B8">
        <v>0.5</v>
      </c>
    </row>
    <row r="9" spans="1:2" ht="12.75">
      <c r="A9" s="2" t="s">
        <v>40</v>
      </c>
      <c r="B9">
        <v>0</v>
      </c>
    </row>
    <row r="10" spans="1:2" ht="12.75">
      <c r="A10" s="2" t="s">
        <v>37</v>
      </c>
      <c r="B10">
        <v>0.5</v>
      </c>
    </row>
    <row r="11" spans="1:2" ht="12.75">
      <c r="A11" s="2" t="s">
        <v>36</v>
      </c>
      <c r="B11">
        <v>0.5</v>
      </c>
    </row>
    <row r="12" spans="1:2" ht="12.75">
      <c r="A12" s="2" t="s">
        <v>44</v>
      </c>
      <c r="B12">
        <v>0.5</v>
      </c>
    </row>
    <row r="13" spans="1:2" ht="12.75">
      <c r="A13" s="2" t="s">
        <v>49</v>
      </c>
      <c r="B13">
        <v>0.5</v>
      </c>
    </row>
    <row r="14" spans="1:2" ht="12.75">
      <c r="A14" s="2" t="s">
        <v>42</v>
      </c>
      <c r="B14">
        <v>0.5</v>
      </c>
    </row>
    <row r="15" spans="1:2" ht="12.75">
      <c r="A15" s="2" t="s">
        <v>43</v>
      </c>
      <c r="B15">
        <v>0.5</v>
      </c>
    </row>
    <row r="16" spans="1:2" ht="12.75">
      <c r="A16" s="2" t="s">
        <v>46</v>
      </c>
      <c r="B16">
        <v>0.5</v>
      </c>
    </row>
    <row r="17" spans="1:2" ht="12.75">
      <c r="A17" s="2" t="s">
        <v>48</v>
      </c>
      <c r="B17">
        <v>0.5</v>
      </c>
    </row>
    <row r="18" spans="1:2" ht="12.75">
      <c r="A18" s="2" t="s">
        <v>38</v>
      </c>
      <c r="B18">
        <v>0.5</v>
      </c>
    </row>
    <row r="19" spans="1:2" ht="12.75">
      <c r="A19" s="2" t="s">
        <v>45</v>
      </c>
      <c r="B19">
        <v>0</v>
      </c>
    </row>
    <row r="20" spans="1:2" ht="12.75">
      <c r="A20" s="2" t="s">
        <v>50</v>
      </c>
      <c r="B20">
        <v>0</v>
      </c>
    </row>
    <row r="21" spans="1:2" ht="12.75">
      <c r="A21" s="2" t="s">
        <v>35</v>
      </c>
      <c r="B21">
        <v>0.5</v>
      </c>
    </row>
    <row r="22" spans="1:2" ht="12.75">
      <c r="A22" s="2" t="s">
        <v>41</v>
      </c>
      <c r="B22">
        <v>0.5</v>
      </c>
    </row>
    <row r="23" spans="1:2" ht="12.75">
      <c r="A23" s="2" t="s">
        <v>34</v>
      </c>
      <c r="B23">
        <v>0.5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A26" sqref="A26"/>
    </sheetView>
  </sheetViews>
  <sheetFormatPr defaultColWidth="9.00390625" defaultRowHeight="12.75"/>
  <cols>
    <col min="1" max="1" width="33.75390625" style="0" customWidth="1"/>
    <col min="4" max="4" width="10.00390625" style="0" customWidth="1"/>
  </cols>
  <sheetData>
    <row r="1" spans="1:8" ht="12.75">
      <c r="A1" t="s">
        <v>15</v>
      </c>
      <c r="B1" t="s">
        <v>81</v>
      </c>
      <c r="C1" t="s">
        <v>82</v>
      </c>
      <c r="D1" t="s">
        <v>83</v>
      </c>
      <c r="E1" t="s">
        <v>84</v>
      </c>
      <c r="F1" t="s">
        <v>85</v>
      </c>
      <c r="G1" t="s">
        <v>86</v>
      </c>
      <c r="H1" t="s">
        <v>55</v>
      </c>
    </row>
    <row r="2" spans="1:8" ht="12.75">
      <c r="A2" s="2" t="s">
        <v>29</v>
      </c>
      <c r="B2">
        <v>18</v>
      </c>
      <c r="C2">
        <v>16</v>
      </c>
      <c r="D2">
        <v>16</v>
      </c>
      <c r="E2">
        <v>18</v>
      </c>
      <c r="F2">
        <v>17</v>
      </c>
      <c r="G2">
        <v>16</v>
      </c>
      <c r="H2">
        <f aca="true" t="shared" si="0" ref="H2:H23">AVERAGE(B2:G2)</f>
        <v>16.833333333333332</v>
      </c>
    </row>
    <row r="3" spans="1:8" ht="12.75">
      <c r="A3" s="2" t="s">
        <v>33</v>
      </c>
      <c r="B3">
        <v>17</v>
      </c>
      <c r="C3">
        <v>17</v>
      </c>
      <c r="D3">
        <v>16</v>
      </c>
      <c r="E3">
        <v>16</v>
      </c>
      <c r="F3">
        <v>17.8</v>
      </c>
      <c r="G3">
        <v>16.5</v>
      </c>
      <c r="H3">
        <f t="shared" si="0"/>
        <v>16.716666666666665</v>
      </c>
    </row>
    <row r="4" spans="1:8" ht="12.75">
      <c r="A4" s="2" t="s">
        <v>47</v>
      </c>
      <c r="B4">
        <v>17</v>
      </c>
      <c r="C4">
        <v>17</v>
      </c>
      <c r="D4">
        <v>16</v>
      </c>
      <c r="E4">
        <v>15</v>
      </c>
      <c r="F4">
        <v>19</v>
      </c>
      <c r="G4">
        <v>18</v>
      </c>
      <c r="H4">
        <f t="shared" si="0"/>
        <v>17</v>
      </c>
    </row>
    <row r="5" spans="1:8" ht="12.75">
      <c r="A5" s="2" t="s">
        <v>31</v>
      </c>
      <c r="B5">
        <v>19</v>
      </c>
      <c r="C5">
        <v>19</v>
      </c>
      <c r="D5">
        <v>19</v>
      </c>
      <c r="E5">
        <v>19</v>
      </c>
      <c r="F5">
        <v>20</v>
      </c>
      <c r="G5">
        <v>19</v>
      </c>
      <c r="H5">
        <f t="shared" si="0"/>
        <v>19.166666666666668</v>
      </c>
    </row>
    <row r="6" spans="1:8" ht="12.75">
      <c r="A6" s="2" t="s">
        <v>32</v>
      </c>
      <c r="B6">
        <v>17</v>
      </c>
      <c r="C6">
        <v>16</v>
      </c>
      <c r="D6">
        <v>15</v>
      </c>
      <c r="E6">
        <v>17</v>
      </c>
      <c r="F6">
        <v>16.9</v>
      </c>
      <c r="G6">
        <v>16</v>
      </c>
      <c r="H6">
        <f t="shared" si="0"/>
        <v>16.316666666666666</v>
      </c>
    </row>
    <row r="7" spans="1:8" ht="12.75">
      <c r="A7" s="2" t="s">
        <v>30</v>
      </c>
      <c r="B7">
        <v>16.5</v>
      </c>
      <c r="C7">
        <v>18</v>
      </c>
      <c r="D7">
        <v>16</v>
      </c>
      <c r="E7">
        <v>15.5</v>
      </c>
      <c r="F7">
        <v>16.4</v>
      </c>
      <c r="G7">
        <v>17.5</v>
      </c>
      <c r="H7">
        <f t="shared" si="0"/>
        <v>16.650000000000002</v>
      </c>
    </row>
    <row r="8" spans="1:8" ht="12.75">
      <c r="A8" s="2" t="s">
        <v>39</v>
      </c>
      <c r="B8">
        <v>19</v>
      </c>
      <c r="C8">
        <v>19</v>
      </c>
      <c r="D8">
        <v>17</v>
      </c>
      <c r="E8">
        <v>19</v>
      </c>
      <c r="F8">
        <v>18</v>
      </c>
      <c r="G8">
        <v>19</v>
      </c>
      <c r="H8">
        <f t="shared" si="0"/>
        <v>18.5</v>
      </c>
    </row>
    <row r="9" spans="1:8" ht="12.75">
      <c r="A9" s="2" t="s">
        <v>40</v>
      </c>
      <c r="B9">
        <v>17</v>
      </c>
      <c r="C9">
        <v>15</v>
      </c>
      <c r="D9">
        <v>15</v>
      </c>
      <c r="E9">
        <v>17</v>
      </c>
      <c r="F9">
        <v>15.5</v>
      </c>
      <c r="G9">
        <v>15</v>
      </c>
      <c r="H9">
        <f t="shared" si="0"/>
        <v>15.75</v>
      </c>
    </row>
    <row r="10" spans="1:8" ht="12.75">
      <c r="A10" s="2" t="s">
        <v>37</v>
      </c>
      <c r="B10">
        <v>14</v>
      </c>
      <c r="C10">
        <v>12</v>
      </c>
      <c r="D10">
        <v>11</v>
      </c>
      <c r="E10">
        <v>13</v>
      </c>
      <c r="F10">
        <v>14</v>
      </c>
      <c r="G10">
        <v>14</v>
      </c>
      <c r="H10">
        <f t="shared" si="0"/>
        <v>13</v>
      </c>
    </row>
    <row r="11" spans="1:8" ht="12.75">
      <c r="A11" s="2" t="s">
        <v>36</v>
      </c>
      <c r="B11">
        <v>15</v>
      </c>
      <c r="C11">
        <v>14</v>
      </c>
      <c r="D11">
        <v>17</v>
      </c>
      <c r="E11">
        <v>15</v>
      </c>
      <c r="F11">
        <v>13.7</v>
      </c>
      <c r="G11">
        <v>13</v>
      </c>
      <c r="H11">
        <f t="shared" si="0"/>
        <v>14.616666666666667</v>
      </c>
    </row>
    <row r="12" spans="1:8" ht="12.75">
      <c r="A12" s="2" t="s">
        <v>44</v>
      </c>
      <c r="B12">
        <v>17</v>
      </c>
      <c r="C12">
        <v>17</v>
      </c>
      <c r="D12">
        <v>16</v>
      </c>
      <c r="E12">
        <v>18</v>
      </c>
      <c r="F12">
        <v>17</v>
      </c>
      <c r="G12">
        <v>17</v>
      </c>
      <c r="H12">
        <f t="shared" si="0"/>
        <v>17</v>
      </c>
    </row>
    <row r="13" spans="1:8" ht="12.75">
      <c r="A13" s="2" t="s">
        <v>49</v>
      </c>
      <c r="B13">
        <v>14</v>
      </c>
      <c r="C13">
        <v>14</v>
      </c>
      <c r="D13">
        <v>12</v>
      </c>
      <c r="E13">
        <v>15</v>
      </c>
      <c r="F13">
        <v>13.8</v>
      </c>
      <c r="G13">
        <v>15</v>
      </c>
      <c r="H13">
        <f t="shared" si="0"/>
        <v>13.966666666666667</v>
      </c>
    </row>
    <row r="14" spans="1:8" ht="12.75">
      <c r="A14" s="2" t="s">
        <v>42</v>
      </c>
      <c r="B14">
        <v>11</v>
      </c>
      <c r="C14">
        <v>9</v>
      </c>
      <c r="D14">
        <v>7</v>
      </c>
      <c r="E14">
        <v>11</v>
      </c>
      <c r="F14">
        <v>12.6</v>
      </c>
      <c r="G14">
        <v>10</v>
      </c>
      <c r="H14">
        <f t="shared" si="0"/>
        <v>10.1</v>
      </c>
    </row>
    <row r="15" spans="1:8" ht="12.75">
      <c r="A15" s="2" t="s">
        <v>43</v>
      </c>
      <c r="B15">
        <v>17</v>
      </c>
      <c r="C15">
        <v>18</v>
      </c>
      <c r="D15">
        <v>16</v>
      </c>
      <c r="E15">
        <v>17</v>
      </c>
      <c r="F15">
        <v>18</v>
      </c>
      <c r="G15">
        <v>19</v>
      </c>
      <c r="H15">
        <f t="shared" si="0"/>
        <v>17.5</v>
      </c>
    </row>
    <row r="16" spans="1:8" ht="14.25" customHeight="1">
      <c r="A16" s="2" t="s">
        <v>46</v>
      </c>
      <c r="B16">
        <v>18</v>
      </c>
      <c r="C16">
        <v>17</v>
      </c>
      <c r="D16">
        <v>17</v>
      </c>
      <c r="E16">
        <v>18</v>
      </c>
      <c r="F16">
        <v>18.8</v>
      </c>
      <c r="G16">
        <v>18</v>
      </c>
      <c r="H16">
        <f t="shared" si="0"/>
        <v>17.8</v>
      </c>
    </row>
    <row r="17" spans="1:8" ht="12.75">
      <c r="A17" s="2" t="s">
        <v>48</v>
      </c>
      <c r="B17">
        <v>17</v>
      </c>
      <c r="C17">
        <v>16</v>
      </c>
      <c r="D17">
        <v>15</v>
      </c>
      <c r="E17">
        <v>14</v>
      </c>
      <c r="F17">
        <v>15.9</v>
      </c>
      <c r="G17">
        <v>17</v>
      </c>
      <c r="H17">
        <f t="shared" si="0"/>
        <v>15.816666666666668</v>
      </c>
    </row>
    <row r="18" spans="1:8" ht="12.75">
      <c r="A18" s="2" t="s">
        <v>38</v>
      </c>
      <c r="B18">
        <v>17</v>
      </c>
      <c r="C18">
        <v>15</v>
      </c>
      <c r="D18">
        <v>14</v>
      </c>
      <c r="E18">
        <v>16</v>
      </c>
      <c r="F18">
        <v>17.5</v>
      </c>
      <c r="G18">
        <v>16</v>
      </c>
      <c r="H18">
        <f t="shared" si="0"/>
        <v>15.916666666666666</v>
      </c>
    </row>
    <row r="19" spans="1:8" ht="12.75">
      <c r="A19" s="2" t="s">
        <v>45</v>
      </c>
      <c r="B19">
        <v>15</v>
      </c>
      <c r="C19">
        <v>16</v>
      </c>
      <c r="D19">
        <v>15</v>
      </c>
      <c r="E19">
        <v>16</v>
      </c>
      <c r="F19">
        <v>16.8</v>
      </c>
      <c r="G19">
        <v>17</v>
      </c>
      <c r="H19">
        <f t="shared" si="0"/>
        <v>15.966666666666667</v>
      </c>
    </row>
    <row r="20" spans="1:8" ht="12.75">
      <c r="A20" s="2" t="s">
        <v>50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f t="shared" si="0"/>
        <v>0</v>
      </c>
    </row>
    <row r="21" spans="1:8" ht="12.75">
      <c r="A21" s="2" t="s">
        <v>35</v>
      </c>
      <c r="B21">
        <v>17</v>
      </c>
      <c r="C21">
        <v>19</v>
      </c>
      <c r="D21">
        <v>16</v>
      </c>
      <c r="E21">
        <v>18</v>
      </c>
      <c r="F21">
        <v>18.5</v>
      </c>
      <c r="G21">
        <v>20</v>
      </c>
      <c r="H21">
        <f t="shared" si="0"/>
        <v>18.083333333333332</v>
      </c>
    </row>
    <row r="22" spans="1:8" ht="12.75">
      <c r="A22" s="2" t="s">
        <v>41</v>
      </c>
      <c r="B22">
        <v>12</v>
      </c>
      <c r="C22">
        <v>10</v>
      </c>
      <c r="D22">
        <v>9</v>
      </c>
      <c r="E22">
        <v>12</v>
      </c>
      <c r="F22">
        <v>10</v>
      </c>
      <c r="G22">
        <v>10</v>
      </c>
      <c r="H22">
        <f t="shared" si="0"/>
        <v>10.5</v>
      </c>
    </row>
    <row r="23" spans="1:8" ht="12.75">
      <c r="A23" s="2" t="s">
        <v>34</v>
      </c>
      <c r="B23">
        <v>16</v>
      </c>
      <c r="C23">
        <v>17</v>
      </c>
      <c r="D23">
        <v>15</v>
      </c>
      <c r="E23">
        <v>13</v>
      </c>
      <c r="F23">
        <v>15.7</v>
      </c>
      <c r="G23">
        <v>17</v>
      </c>
      <c r="H23">
        <f t="shared" si="0"/>
        <v>15.616666666666667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3">
      <selection activeCell="C1" sqref="C1"/>
    </sheetView>
  </sheetViews>
  <sheetFormatPr defaultColWidth="9.00390625" defaultRowHeight="12.75"/>
  <cols>
    <col min="1" max="1" width="38.00390625" style="0" customWidth="1"/>
    <col min="2" max="2" width="24.125" style="0" customWidth="1"/>
    <col min="3" max="3" width="17.25390625" style="0" customWidth="1"/>
    <col min="8" max="8" width="11.75390625" style="0" customWidth="1"/>
    <col min="15" max="15" width="16.375" style="0" customWidth="1"/>
    <col min="16" max="16" width="15.75390625" style="0" customWidth="1"/>
  </cols>
  <sheetData>
    <row r="1" spans="1:4" ht="12.75">
      <c r="A1" t="s">
        <v>15</v>
      </c>
      <c r="B1" t="s">
        <v>127</v>
      </c>
      <c r="C1" t="s">
        <v>128</v>
      </c>
      <c r="D1" t="s">
        <v>129</v>
      </c>
    </row>
    <row r="2" spans="1:4" ht="12.75">
      <c r="A2" s="2" t="s">
        <v>29</v>
      </c>
      <c r="B2">
        <v>15.6</v>
      </c>
      <c r="C2">
        <v>18.8</v>
      </c>
      <c r="D2">
        <f aca="true" t="shared" si="0" ref="D2:D23">SUM(B2:C2)</f>
        <v>34.4</v>
      </c>
    </row>
    <row r="3" spans="1:4" ht="12.75">
      <c r="A3" s="2" t="s">
        <v>33</v>
      </c>
      <c r="B3">
        <v>15.5</v>
      </c>
      <c r="C3">
        <v>18</v>
      </c>
      <c r="D3">
        <f t="shared" si="0"/>
        <v>33.5</v>
      </c>
    </row>
    <row r="4" spans="1:4" ht="12.75">
      <c r="A4" s="2" t="s">
        <v>47</v>
      </c>
      <c r="B4">
        <v>8.5</v>
      </c>
      <c r="C4">
        <v>9.7</v>
      </c>
      <c r="D4">
        <f t="shared" si="0"/>
        <v>18.2</v>
      </c>
    </row>
    <row r="5" spans="1:4" ht="12.75">
      <c r="A5" s="2" t="s">
        <v>31</v>
      </c>
      <c r="B5">
        <v>11.5</v>
      </c>
      <c r="C5">
        <v>16</v>
      </c>
      <c r="D5">
        <f t="shared" si="0"/>
        <v>27.5</v>
      </c>
    </row>
    <row r="6" spans="1:4" ht="12.75">
      <c r="A6" s="2" t="s">
        <v>32</v>
      </c>
      <c r="B6">
        <v>11.5</v>
      </c>
      <c r="C6">
        <v>12</v>
      </c>
      <c r="D6">
        <f t="shared" si="0"/>
        <v>23.5</v>
      </c>
    </row>
    <row r="7" spans="1:4" ht="12.75">
      <c r="A7" s="2" t="s">
        <v>30</v>
      </c>
      <c r="B7">
        <v>3.8</v>
      </c>
      <c r="C7">
        <v>10.8</v>
      </c>
      <c r="D7">
        <f t="shared" si="0"/>
        <v>14.600000000000001</v>
      </c>
    </row>
    <row r="8" spans="1:4" ht="12.75">
      <c r="A8" s="2" t="s">
        <v>39</v>
      </c>
      <c r="B8">
        <v>15.5</v>
      </c>
      <c r="C8">
        <v>15</v>
      </c>
      <c r="D8">
        <f t="shared" si="0"/>
        <v>30.5</v>
      </c>
    </row>
    <row r="9" spans="1:4" ht="12.75">
      <c r="A9" s="2" t="s">
        <v>40</v>
      </c>
      <c r="B9">
        <v>13</v>
      </c>
      <c r="C9">
        <v>14.5</v>
      </c>
      <c r="D9">
        <f t="shared" si="0"/>
        <v>27.5</v>
      </c>
    </row>
    <row r="10" spans="1:4" ht="12.75">
      <c r="A10" s="2" t="s">
        <v>37</v>
      </c>
      <c r="B10">
        <v>6.7</v>
      </c>
      <c r="C10">
        <v>13.05</v>
      </c>
      <c r="D10">
        <f t="shared" si="0"/>
        <v>19.75</v>
      </c>
    </row>
    <row r="11" spans="1:4" ht="12.75">
      <c r="A11" s="2" t="s">
        <v>36</v>
      </c>
      <c r="B11">
        <v>2.6</v>
      </c>
      <c r="C11">
        <v>11.6</v>
      </c>
      <c r="D11">
        <f t="shared" si="0"/>
        <v>14.2</v>
      </c>
    </row>
    <row r="12" spans="1:4" ht="12.75">
      <c r="A12" s="2" t="s">
        <v>44</v>
      </c>
      <c r="B12">
        <v>11.2</v>
      </c>
      <c r="C12">
        <v>10.9</v>
      </c>
      <c r="D12">
        <f t="shared" si="0"/>
        <v>22.1</v>
      </c>
    </row>
    <row r="13" spans="1:4" ht="12.75">
      <c r="A13" s="2" t="s">
        <v>49</v>
      </c>
      <c r="B13">
        <v>3.3</v>
      </c>
      <c r="C13">
        <v>9</v>
      </c>
      <c r="D13">
        <f t="shared" si="0"/>
        <v>12.3</v>
      </c>
    </row>
    <row r="14" spans="1:4" ht="12.75">
      <c r="A14" s="2" t="s">
        <v>42</v>
      </c>
      <c r="B14">
        <v>8</v>
      </c>
      <c r="C14">
        <v>14.5</v>
      </c>
      <c r="D14">
        <f t="shared" si="0"/>
        <v>22.5</v>
      </c>
    </row>
    <row r="15" spans="1:4" ht="12.75">
      <c r="A15" s="2" t="s">
        <v>43</v>
      </c>
      <c r="B15">
        <v>6.5</v>
      </c>
      <c r="C15">
        <v>10</v>
      </c>
      <c r="D15">
        <f t="shared" si="0"/>
        <v>16.5</v>
      </c>
    </row>
    <row r="16" spans="1:4" ht="12.75">
      <c r="A16" s="2" t="s">
        <v>46</v>
      </c>
      <c r="B16">
        <v>9.9</v>
      </c>
      <c r="C16">
        <v>11.3</v>
      </c>
      <c r="D16">
        <f t="shared" si="0"/>
        <v>21.200000000000003</v>
      </c>
    </row>
    <row r="17" spans="1:4" ht="12.75">
      <c r="A17" s="2" t="s">
        <v>48</v>
      </c>
      <c r="B17">
        <v>9</v>
      </c>
      <c r="C17">
        <v>18</v>
      </c>
      <c r="D17">
        <f t="shared" si="0"/>
        <v>27</v>
      </c>
    </row>
    <row r="18" spans="1:4" ht="12.75">
      <c r="A18" s="2" t="s">
        <v>38</v>
      </c>
      <c r="B18">
        <v>19</v>
      </c>
      <c r="C18">
        <v>13.5</v>
      </c>
      <c r="D18">
        <f t="shared" si="0"/>
        <v>32.5</v>
      </c>
    </row>
    <row r="19" spans="1:4" ht="12.75">
      <c r="A19" s="2" t="s">
        <v>45</v>
      </c>
      <c r="B19">
        <v>17.3</v>
      </c>
      <c r="C19">
        <v>11.75</v>
      </c>
      <c r="D19">
        <f t="shared" si="0"/>
        <v>29.05</v>
      </c>
    </row>
    <row r="20" spans="1:4" ht="12.75">
      <c r="A20" s="2" t="s">
        <v>50</v>
      </c>
      <c r="B20">
        <v>0</v>
      </c>
      <c r="C20">
        <v>0</v>
      </c>
      <c r="D20">
        <f t="shared" si="0"/>
        <v>0</v>
      </c>
    </row>
    <row r="21" spans="1:4" ht="12.75">
      <c r="A21" s="2" t="s">
        <v>35</v>
      </c>
      <c r="B21">
        <v>8.9</v>
      </c>
      <c r="C21">
        <v>19</v>
      </c>
      <c r="D21">
        <f t="shared" si="0"/>
        <v>27.9</v>
      </c>
    </row>
    <row r="22" spans="1:4" ht="12.75">
      <c r="A22" s="2" t="s">
        <v>41</v>
      </c>
      <c r="B22">
        <v>14.7</v>
      </c>
      <c r="C22">
        <v>15.9</v>
      </c>
      <c r="D22">
        <f t="shared" si="0"/>
        <v>30.6</v>
      </c>
    </row>
    <row r="23" spans="1:4" ht="12.75">
      <c r="A23" s="2" t="s">
        <v>34</v>
      </c>
      <c r="B23">
        <v>12</v>
      </c>
      <c r="C23">
        <v>15.45</v>
      </c>
      <c r="D23">
        <f t="shared" si="0"/>
        <v>27.45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23"/>
  <sheetViews>
    <sheetView zoomScalePageLayoutView="0" workbookViewId="0" topLeftCell="A1">
      <selection activeCell="W2" sqref="W2:W23"/>
    </sheetView>
  </sheetViews>
  <sheetFormatPr defaultColWidth="9.00390625" defaultRowHeight="12.75"/>
  <cols>
    <col min="1" max="1" width="37.25390625" style="0" customWidth="1"/>
    <col min="8" max="8" width="16.375" style="0" customWidth="1"/>
    <col min="15" max="15" width="12.125" style="0" customWidth="1"/>
  </cols>
  <sheetData>
    <row r="1" spans="1:23" ht="12.75">
      <c r="A1" t="s">
        <v>15</v>
      </c>
      <c r="B1" t="s">
        <v>119</v>
      </c>
      <c r="C1" t="s">
        <v>120</v>
      </c>
      <c r="D1" t="s">
        <v>54</v>
      </c>
      <c r="E1" t="s">
        <v>121</v>
      </c>
      <c r="F1" t="s">
        <v>122</v>
      </c>
      <c r="G1" t="s">
        <v>123</v>
      </c>
      <c r="H1" t="s">
        <v>124</v>
      </c>
      <c r="I1" t="s">
        <v>119</v>
      </c>
      <c r="J1" t="s">
        <v>120</v>
      </c>
      <c r="K1" t="s">
        <v>54</v>
      </c>
      <c r="L1" t="s">
        <v>121</v>
      </c>
      <c r="M1" t="s">
        <v>122</v>
      </c>
      <c r="N1" t="s">
        <v>123</v>
      </c>
      <c r="O1" t="s">
        <v>125</v>
      </c>
      <c r="P1" t="s">
        <v>119</v>
      </c>
      <c r="Q1" t="s">
        <v>120</v>
      </c>
      <c r="R1" t="s">
        <v>54</v>
      </c>
      <c r="S1" t="s">
        <v>121</v>
      </c>
      <c r="T1" t="s">
        <v>122</v>
      </c>
      <c r="U1" t="s">
        <v>123</v>
      </c>
      <c r="V1" t="s">
        <v>126</v>
      </c>
      <c r="W1" t="s">
        <v>10</v>
      </c>
    </row>
    <row r="2" spans="1:23" ht="12.75">
      <c r="A2" s="2" t="s">
        <v>29</v>
      </c>
      <c r="B2">
        <v>14</v>
      </c>
      <c r="C2">
        <v>13</v>
      </c>
      <c r="D2">
        <v>13</v>
      </c>
      <c r="E2">
        <v>13</v>
      </c>
      <c r="F2">
        <v>13</v>
      </c>
      <c r="G2">
        <v>14</v>
      </c>
      <c r="H2">
        <f aca="true" t="shared" si="0" ref="H2:H23">AVERAGE(B2:G2)</f>
        <v>13.333333333333334</v>
      </c>
      <c r="I2">
        <v>14</v>
      </c>
      <c r="J2">
        <v>13</v>
      </c>
      <c r="K2">
        <v>13</v>
      </c>
      <c r="L2">
        <v>12</v>
      </c>
      <c r="M2">
        <v>13</v>
      </c>
      <c r="N2">
        <v>14</v>
      </c>
      <c r="O2">
        <f aca="true" t="shared" si="1" ref="O2:O23">AVERAGE(I2:N2)</f>
        <v>13.166666666666666</v>
      </c>
      <c r="P2">
        <v>9</v>
      </c>
      <c r="Q2">
        <v>8</v>
      </c>
      <c r="R2">
        <v>8</v>
      </c>
      <c r="S2">
        <v>9</v>
      </c>
      <c r="T2">
        <v>8</v>
      </c>
      <c r="U2">
        <v>10</v>
      </c>
      <c r="V2">
        <f aca="true" t="shared" si="2" ref="V2:V23">AVERAGE(P2:U2)</f>
        <v>8.666666666666666</v>
      </c>
      <c r="W2">
        <f aca="true" t="shared" si="3" ref="W2:W23">SUM(H2,O2,V2)</f>
        <v>35.166666666666664</v>
      </c>
    </row>
    <row r="3" spans="1:23" ht="12.75">
      <c r="A3" s="2" t="s">
        <v>33</v>
      </c>
      <c r="B3">
        <v>14</v>
      </c>
      <c r="C3">
        <v>13</v>
      </c>
      <c r="D3">
        <v>13</v>
      </c>
      <c r="E3">
        <v>13</v>
      </c>
      <c r="F3">
        <v>13</v>
      </c>
      <c r="G3">
        <v>13</v>
      </c>
      <c r="H3">
        <f t="shared" si="0"/>
        <v>13.166666666666666</v>
      </c>
      <c r="I3">
        <v>14</v>
      </c>
      <c r="J3">
        <v>13</v>
      </c>
      <c r="K3">
        <v>13</v>
      </c>
      <c r="L3">
        <v>12</v>
      </c>
      <c r="M3">
        <v>13</v>
      </c>
      <c r="N3">
        <v>14</v>
      </c>
      <c r="O3">
        <f t="shared" si="1"/>
        <v>13.166666666666666</v>
      </c>
      <c r="P3">
        <v>10</v>
      </c>
      <c r="Q3">
        <v>8</v>
      </c>
      <c r="R3">
        <v>8</v>
      </c>
      <c r="S3">
        <v>10</v>
      </c>
      <c r="T3">
        <v>8</v>
      </c>
      <c r="U3">
        <v>10</v>
      </c>
      <c r="V3">
        <f t="shared" si="2"/>
        <v>9</v>
      </c>
      <c r="W3">
        <f t="shared" si="3"/>
        <v>35.33333333333333</v>
      </c>
    </row>
    <row r="4" spans="1:23" ht="12.75">
      <c r="A4" s="2" t="s">
        <v>47</v>
      </c>
      <c r="B4">
        <v>12</v>
      </c>
      <c r="C4">
        <v>8</v>
      </c>
      <c r="D4">
        <v>8</v>
      </c>
      <c r="E4">
        <v>10</v>
      </c>
      <c r="F4">
        <v>8</v>
      </c>
      <c r="G4">
        <v>9</v>
      </c>
      <c r="H4">
        <f t="shared" si="0"/>
        <v>9.166666666666666</v>
      </c>
      <c r="I4">
        <v>3</v>
      </c>
      <c r="J4">
        <v>3</v>
      </c>
      <c r="K4">
        <v>3</v>
      </c>
      <c r="L4">
        <v>6</v>
      </c>
      <c r="M4">
        <v>3</v>
      </c>
      <c r="N4">
        <v>3</v>
      </c>
      <c r="O4">
        <f t="shared" si="1"/>
        <v>3.5</v>
      </c>
      <c r="P4">
        <v>8</v>
      </c>
      <c r="Q4">
        <v>4</v>
      </c>
      <c r="R4">
        <v>8</v>
      </c>
      <c r="S4">
        <v>4</v>
      </c>
      <c r="T4">
        <v>8</v>
      </c>
      <c r="U4">
        <v>8</v>
      </c>
      <c r="V4">
        <f t="shared" si="2"/>
        <v>6.666666666666667</v>
      </c>
      <c r="W4">
        <f t="shared" si="3"/>
        <v>19.333333333333332</v>
      </c>
    </row>
    <row r="5" spans="1:23" ht="12.75">
      <c r="A5" s="2" t="s">
        <v>31</v>
      </c>
      <c r="B5">
        <v>6</v>
      </c>
      <c r="C5">
        <v>3</v>
      </c>
      <c r="D5">
        <v>7</v>
      </c>
      <c r="E5">
        <v>6</v>
      </c>
      <c r="F5">
        <v>4</v>
      </c>
      <c r="G5">
        <v>7</v>
      </c>
      <c r="H5">
        <f t="shared" si="0"/>
        <v>5.5</v>
      </c>
      <c r="I5">
        <v>12</v>
      </c>
      <c r="J5">
        <v>7</v>
      </c>
      <c r="K5">
        <v>7</v>
      </c>
      <c r="L5">
        <v>12</v>
      </c>
      <c r="M5">
        <v>8</v>
      </c>
      <c r="N5">
        <v>11</v>
      </c>
      <c r="O5">
        <f t="shared" si="1"/>
        <v>9.5</v>
      </c>
      <c r="P5">
        <v>10</v>
      </c>
      <c r="Q5">
        <v>9</v>
      </c>
      <c r="R5">
        <v>10</v>
      </c>
      <c r="S5">
        <v>8</v>
      </c>
      <c r="T5">
        <v>10</v>
      </c>
      <c r="U5">
        <v>10</v>
      </c>
      <c r="V5">
        <f t="shared" si="2"/>
        <v>9.5</v>
      </c>
      <c r="W5">
        <f t="shared" si="3"/>
        <v>24.5</v>
      </c>
    </row>
    <row r="6" spans="1:23" ht="12.75">
      <c r="A6" s="2" t="s">
        <v>32</v>
      </c>
      <c r="B6">
        <v>12.5</v>
      </c>
      <c r="C6">
        <v>8</v>
      </c>
      <c r="D6">
        <v>8</v>
      </c>
      <c r="E6">
        <v>12</v>
      </c>
      <c r="F6">
        <v>8</v>
      </c>
      <c r="G6">
        <v>12</v>
      </c>
      <c r="H6">
        <f t="shared" si="0"/>
        <v>10.083333333333334</v>
      </c>
      <c r="I6">
        <v>12</v>
      </c>
      <c r="J6">
        <v>7</v>
      </c>
      <c r="K6">
        <v>7</v>
      </c>
      <c r="L6">
        <v>11</v>
      </c>
      <c r="M6">
        <v>7</v>
      </c>
      <c r="N6">
        <v>12</v>
      </c>
      <c r="O6">
        <f t="shared" si="1"/>
        <v>9.333333333333334</v>
      </c>
      <c r="P6">
        <v>5</v>
      </c>
      <c r="Q6">
        <v>4</v>
      </c>
      <c r="R6">
        <v>4</v>
      </c>
      <c r="S6">
        <v>3</v>
      </c>
      <c r="T6">
        <v>4</v>
      </c>
      <c r="U6">
        <v>6</v>
      </c>
      <c r="V6">
        <f t="shared" si="2"/>
        <v>4.333333333333333</v>
      </c>
      <c r="W6">
        <f t="shared" si="3"/>
        <v>23.75</v>
      </c>
    </row>
    <row r="7" spans="1:23" ht="12.75">
      <c r="A7" s="2" t="s">
        <v>30</v>
      </c>
      <c r="B7" s="3">
        <v>4.5</v>
      </c>
      <c r="C7">
        <v>2</v>
      </c>
      <c r="D7">
        <v>2</v>
      </c>
      <c r="E7">
        <v>7</v>
      </c>
      <c r="F7">
        <v>2</v>
      </c>
      <c r="G7">
        <v>4</v>
      </c>
      <c r="H7">
        <f t="shared" si="0"/>
        <v>3.5833333333333335</v>
      </c>
      <c r="I7">
        <v>0.5</v>
      </c>
      <c r="J7">
        <v>2</v>
      </c>
      <c r="K7">
        <v>2</v>
      </c>
      <c r="L7">
        <v>9</v>
      </c>
      <c r="M7">
        <v>2</v>
      </c>
      <c r="N7">
        <v>5</v>
      </c>
      <c r="O7">
        <f t="shared" si="1"/>
        <v>3.4166666666666665</v>
      </c>
      <c r="P7">
        <v>6</v>
      </c>
      <c r="Q7">
        <v>2</v>
      </c>
      <c r="R7">
        <v>2</v>
      </c>
      <c r="S7">
        <v>3</v>
      </c>
      <c r="T7">
        <v>2</v>
      </c>
      <c r="U7">
        <v>5</v>
      </c>
      <c r="V7">
        <f t="shared" si="2"/>
        <v>3.3333333333333335</v>
      </c>
      <c r="W7">
        <f t="shared" si="3"/>
        <v>10.333333333333334</v>
      </c>
    </row>
    <row r="8" spans="1:23" ht="12.75">
      <c r="A8" s="2" t="s">
        <v>39</v>
      </c>
      <c r="B8" s="3">
        <v>14</v>
      </c>
      <c r="C8">
        <v>14</v>
      </c>
      <c r="D8">
        <v>14</v>
      </c>
      <c r="E8">
        <v>14</v>
      </c>
      <c r="F8">
        <v>14</v>
      </c>
      <c r="G8">
        <v>14</v>
      </c>
      <c r="H8">
        <f t="shared" si="0"/>
        <v>14</v>
      </c>
      <c r="I8">
        <v>14</v>
      </c>
      <c r="J8">
        <v>14</v>
      </c>
      <c r="K8">
        <v>14</v>
      </c>
      <c r="L8">
        <v>14</v>
      </c>
      <c r="M8">
        <v>14</v>
      </c>
      <c r="N8">
        <v>14</v>
      </c>
      <c r="O8">
        <f t="shared" si="1"/>
        <v>14</v>
      </c>
      <c r="P8">
        <v>10</v>
      </c>
      <c r="Q8">
        <v>9</v>
      </c>
      <c r="R8">
        <v>9</v>
      </c>
      <c r="S8">
        <v>10</v>
      </c>
      <c r="T8">
        <v>9</v>
      </c>
      <c r="U8">
        <v>10</v>
      </c>
      <c r="V8">
        <f t="shared" si="2"/>
        <v>9.5</v>
      </c>
      <c r="W8">
        <f t="shared" si="3"/>
        <v>37.5</v>
      </c>
    </row>
    <row r="9" spans="1:23" ht="12.75">
      <c r="A9" s="2" t="s">
        <v>40</v>
      </c>
      <c r="B9" s="3">
        <v>12</v>
      </c>
      <c r="C9">
        <v>10</v>
      </c>
      <c r="D9">
        <v>9</v>
      </c>
      <c r="E9">
        <v>12</v>
      </c>
      <c r="F9">
        <v>10</v>
      </c>
      <c r="G9">
        <v>8</v>
      </c>
      <c r="H9">
        <f t="shared" si="0"/>
        <v>10.166666666666666</v>
      </c>
      <c r="I9">
        <v>12</v>
      </c>
      <c r="J9">
        <v>10</v>
      </c>
      <c r="K9">
        <v>9</v>
      </c>
      <c r="L9">
        <v>13</v>
      </c>
      <c r="M9">
        <v>10</v>
      </c>
      <c r="N9">
        <v>10</v>
      </c>
      <c r="O9">
        <f t="shared" si="1"/>
        <v>10.666666666666666</v>
      </c>
      <c r="P9">
        <v>6</v>
      </c>
      <c r="Q9">
        <v>5</v>
      </c>
      <c r="R9">
        <v>8</v>
      </c>
      <c r="S9">
        <v>9</v>
      </c>
      <c r="T9">
        <v>5</v>
      </c>
      <c r="U9">
        <v>8</v>
      </c>
      <c r="V9">
        <f t="shared" si="2"/>
        <v>6.833333333333333</v>
      </c>
      <c r="W9">
        <f t="shared" si="3"/>
        <v>27.666666666666664</v>
      </c>
    </row>
    <row r="10" spans="1:23" ht="12.75">
      <c r="A10" s="2" t="s">
        <v>37</v>
      </c>
      <c r="B10" s="3">
        <v>12.5</v>
      </c>
      <c r="C10">
        <v>11</v>
      </c>
      <c r="D10">
        <v>11</v>
      </c>
      <c r="E10">
        <v>12</v>
      </c>
      <c r="F10">
        <v>11</v>
      </c>
      <c r="G10">
        <v>13</v>
      </c>
      <c r="H10">
        <f t="shared" si="0"/>
        <v>11.75</v>
      </c>
      <c r="I10">
        <v>12.5</v>
      </c>
      <c r="J10">
        <v>11</v>
      </c>
      <c r="K10">
        <v>11</v>
      </c>
      <c r="L10">
        <v>13</v>
      </c>
      <c r="M10">
        <v>11</v>
      </c>
      <c r="N10">
        <v>13</v>
      </c>
      <c r="O10">
        <f t="shared" si="1"/>
        <v>11.916666666666666</v>
      </c>
      <c r="P10">
        <v>10</v>
      </c>
      <c r="Q10">
        <v>10</v>
      </c>
      <c r="R10">
        <v>10</v>
      </c>
      <c r="S10">
        <v>10</v>
      </c>
      <c r="T10">
        <v>10</v>
      </c>
      <c r="U10">
        <v>10</v>
      </c>
      <c r="V10">
        <f t="shared" si="2"/>
        <v>10</v>
      </c>
      <c r="W10">
        <f t="shared" si="3"/>
        <v>33.666666666666664</v>
      </c>
    </row>
    <row r="11" spans="1:23" ht="12.75">
      <c r="A11" s="2" t="s">
        <v>36</v>
      </c>
      <c r="B11" s="3">
        <v>13.5</v>
      </c>
      <c r="C11">
        <v>13</v>
      </c>
      <c r="D11">
        <v>13</v>
      </c>
      <c r="E11">
        <v>13</v>
      </c>
      <c r="F11">
        <v>13</v>
      </c>
      <c r="G11">
        <v>15</v>
      </c>
      <c r="H11">
        <f t="shared" si="0"/>
        <v>13.416666666666666</v>
      </c>
      <c r="I11">
        <v>4.5</v>
      </c>
      <c r="J11">
        <v>5</v>
      </c>
      <c r="K11">
        <v>10</v>
      </c>
      <c r="L11">
        <v>6</v>
      </c>
      <c r="M11">
        <v>10</v>
      </c>
      <c r="N11">
        <v>4</v>
      </c>
      <c r="O11">
        <f t="shared" si="1"/>
        <v>6.583333333333333</v>
      </c>
      <c r="P11">
        <v>10</v>
      </c>
      <c r="Q11">
        <v>10</v>
      </c>
      <c r="R11">
        <v>10</v>
      </c>
      <c r="S11">
        <v>10</v>
      </c>
      <c r="T11">
        <v>10</v>
      </c>
      <c r="U11">
        <v>9</v>
      </c>
      <c r="V11">
        <f t="shared" si="2"/>
        <v>9.833333333333334</v>
      </c>
      <c r="W11">
        <f t="shared" si="3"/>
        <v>29.833333333333336</v>
      </c>
    </row>
    <row r="12" spans="1:23" ht="12.75">
      <c r="A12" s="2" t="s">
        <v>44</v>
      </c>
      <c r="B12" s="3">
        <v>11</v>
      </c>
      <c r="C12">
        <v>11</v>
      </c>
      <c r="D12">
        <v>10</v>
      </c>
      <c r="E12">
        <v>13</v>
      </c>
      <c r="F12">
        <v>11</v>
      </c>
      <c r="G12">
        <v>11</v>
      </c>
      <c r="H12">
        <f t="shared" si="0"/>
        <v>11.166666666666666</v>
      </c>
      <c r="I12">
        <v>12</v>
      </c>
      <c r="J12">
        <v>11</v>
      </c>
      <c r="K12">
        <v>9</v>
      </c>
      <c r="L12">
        <v>13</v>
      </c>
      <c r="M12">
        <v>10</v>
      </c>
      <c r="N12">
        <v>11</v>
      </c>
      <c r="O12">
        <f t="shared" si="1"/>
        <v>11</v>
      </c>
      <c r="P12">
        <v>10</v>
      </c>
      <c r="Q12">
        <v>10</v>
      </c>
      <c r="R12">
        <v>6</v>
      </c>
      <c r="S12">
        <v>10</v>
      </c>
      <c r="T12">
        <v>10</v>
      </c>
      <c r="U12">
        <v>9</v>
      </c>
      <c r="V12">
        <f t="shared" si="2"/>
        <v>9.166666666666666</v>
      </c>
      <c r="W12">
        <f t="shared" si="3"/>
        <v>31.33333333333333</v>
      </c>
    </row>
    <row r="13" spans="1:23" ht="12.75">
      <c r="A13" s="2" t="s">
        <v>49</v>
      </c>
      <c r="B13" s="3">
        <v>10.5</v>
      </c>
      <c r="C13">
        <v>11</v>
      </c>
      <c r="D13">
        <v>11</v>
      </c>
      <c r="E13">
        <v>13</v>
      </c>
      <c r="F13">
        <v>11</v>
      </c>
      <c r="G13">
        <v>12</v>
      </c>
      <c r="H13">
        <f t="shared" si="0"/>
        <v>11.416666666666666</v>
      </c>
      <c r="I13">
        <v>9.5</v>
      </c>
      <c r="J13">
        <v>11</v>
      </c>
      <c r="K13">
        <v>11</v>
      </c>
      <c r="L13">
        <v>12</v>
      </c>
      <c r="M13">
        <v>11</v>
      </c>
      <c r="N13">
        <v>12</v>
      </c>
      <c r="O13">
        <f t="shared" si="1"/>
        <v>11.083333333333334</v>
      </c>
      <c r="P13">
        <v>10</v>
      </c>
      <c r="Q13">
        <v>10</v>
      </c>
      <c r="R13">
        <v>9</v>
      </c>
      <c r="S13">
        <v>10</v>
      </c>
      <c r="T13">
        <v>10</v>
      </c>
      <c r="U13">
        <v>10</v>
      </c>
      <c r="V13">
        <f t="shared" si="2"/>
        <v>9.833333333333334</v>
      </c>
      <c r="W13">
        <f t="shared" si="3"/>
        <v>32.333333333333336</v>
      </c>
    </row>
    <row r="14" spans="1:23" ht="12.75">
      <c r="A14" s="2" t="s">
        <v>42</v>
      </c>
      <c r="B14" s="3">
        <v>10</v>
      </c>
      <c r="C14">
        <v>10</v>
      </c>
      <c r="D14">
        <v>10</v>
      </c>
      <c r="E14">
        <v>13</v>
      </c>
      <c r="F14">
        <v>10</v>
      </c>
      <c r="G14">
        <v>11</v>
      </c>
      <c r="H14">
        <f t="shared" si="0"/>
        <v>10.666666666666666</v>
      </c>
      <c r="I14">
        <v>10</v>
      </c>
      <c r="J14">
        <v>10</v>
      </c>
      <c r="K14">
        <v>10</v>
      </c>
      <c r="L14">
        <v>12</v>
      </c>
      <c r="M14">
        <v>10</v>
      </c>
      <c r="N14">
        <v>11</v>
      </c>
      <c r="O14">
        <f t="shared" si="1"/>
        <v>10.5</v>
      </c>
      <c r="P14">
        <v>9</v>
      </c>
      <c r="Q14">
        <v>9</v>
      </c>
      <c r="R14">
        <v>10</v>
      </c>
      <c r="S14">
        <v>10</v>
      </c>
      <c r="T14">
        <v>9</v>
      </c>
      <c r="U14">
        <v>9</v>
      </c>
      <c r="V14">
        <f t="shared" si="2"/>
        <v>9.333333333333334</v>
      </c>
      <c r="W14">
        <f t="shared" si="3"/>
        <v>30.5</v>
      </c>
    </row>
    <row r="15" spans="1:23" ht="12.75">
      <c r="A15" s="2" t="s">
        <v>43</v>
      </c>
      <c r="B15" s="3">
        <v>12</v>
      </c>
      <c r="C15">
        <v>13</v>
      </c>
      <c r="D15">
        <v>13</v>
      </c>
      <c r="E15">
        <v>13</v>
      </c>
      <c r="F15">
        <v>13</v>
      </c>
      <c r="G15">
        <v>12</v>
      </c>
      <c r="H15">
        <f t="shared" si="0"/>
        <v>12.666666666666666</v>
      </c>
      <c r="I15">
        <v>12</v>
      </c>
      <c r="J15">
        <v>13</v>
      </c>
      <c r="K15">
        <v>13</v>
      </c>
      <c r="L15">
        <v>13</v>
      </c>
      <c r="M15">
        <v>13</v>
      </c>
      <c r="N15">
        <v>12</v>
      </c>
      <c r="O15">
        <f t="shared" si="1"/>
        <v>12.666666666666666</v>
      </c>
      <c r="P15">
        <v>9</v>
      </c>
      <c r="Q15">
        <v>10</v>
      </c>
      <c r="R15">
        <v>10</v>
      </c>
      <c r="S15">
        <v>10</v>
      </c>
      <c r="T15">
        <v>10</v>
      </c>
      <c r="U15">
        <v>10</v>
      </c>
      <c r="V15">
        <f t="shared" si="2"/>
        <v>9.833333333333334</v>
      </c>
      <c r="W15">
        <f t="shared" si="3"/>
        <v>35.166666666666664</v>
      </c>
    </row>
    <row r="16" spans="1:23" ht="12.75">
      <c r="A16" s="2" t="s">
        <v>46</v>
      </c>
      <c r="B16" s="3">
        <v>14</v>
      </c>
      <c r="C16">
        <v>12</v>
      </c>
      <c r="D16">
        <v>12</v>
      </c>
      <c r="E16">
        <v>13</v>
      </c>
      <c r="F16">
        <v>12</v>
      </c>
      <c r="G16">
        <v>12</v>
      </c>
      <c r="H16">
        <f t="shared" si="0"/>
        <v>12.5</v>
      </c>
      <c r="I16">
        <v>14</v>
      </c>
      <c r="J16">
        <v>12</v>
      </c>
      <c r="K16">
        <v>12</v>
      </c>
      <c r="L16">
        <v>13</v>
      </c>
      <c r="M16">
        <v>12</v>
      </c>
      <c r="N16">
        <v>12</v>
      </c>
      <c r="O16">
        <f t="shared" si="1"/>
        <v>12.5</v>
      </c>
      <c r="P16">
        <v>10</v>
      </c>
      <c r="Q16">
        <v>10</v>
      </c>
      <c r="R16">
        <v>10</v>
      </c>
      <c r="S16">
        <v>9</v>
      </c>
      <c r="T16">
        <v>10</v>
      </c>
      <c r="U16">
        <v>10</v>
      </c>
      <c r="V16">
        <f t="shared" si="2"/>
        <v>9.833333333333334</v>
      </c>
      <c r="W16">
        <f t="shared" si="3"/>
        <v>34.833333333333336</v>
      </c>
    </row>
    <row r="17" spans="1:23" ht="12.75">
      <c r="A17" s="2" t="s">
        <v>48</v>
      </c>
      <c r="B17" s="3">
        <v>12</v>
      </c>
      <c r="C17">
        <v>11</v>
      </c>
      <c r="D17">
        <v>11</v>
      </c>
      <c r="E17">
        <v>13</v>
      </c>
      <c r="F17">
        <v>11</v>
      </c>
      <c r="G17">
        <v>12</v>
      </c>
      <c r="H17">
        <f t="shared" si="0"/>
        <v>11.666666666666666</v>
      </c>
      <c r="I17">
        <v>13</v>
      </c>
      <c r="J17">
        <v>11</v>
      </c>
      <c r="K17">
        <v>11</v>
      </c>
      <c r="L17">
        <v>12</v>
      </c>
      <c r="M17">
        <v>11</v>
      </c>
      <c r="N17">
        <v>11</v>
      </c>
      <c r="O17">
        <f t="shared" si="1"/>
        <v>11.5</v>
      </c>
      <c r="P17">
        <v>10</v>
      </c>
      <c r="Q17">
        <v>8</v>
      </c>
      <c r="R17">
        <v>10</v>
      </c>
      <c r="S17">
        <v>9</v>
      </c>
      <c r="T17">
        <v>10</v>
      </c>
      <c r="U17">
        <v>7</v>
      </c>
      <c r="V17">
        <f t="shared" si="2"/>
        <v>9</v>
      </c>
      <c r="W17">
        <f t="shared" si="3"/>
        <v>32.166666666666664</v>
      </c>
    </row>
    <row r="18" spans="1:23" ht="12.75">
      <c r="A18" s="2" t="s">
        <v>38</v>
      </c>
      <c r="B18" s="3">
        <v>11</v>
      </c>
      <c r="C18">
        <v>13</v>
      </c>
      <c r="D18">
        <v>14</v>
      </c>
      <c r="E18">
        <v>12</v>
      </c>
      <c r="F18">
        <v>13</v>
      </c>
      <c r="G18">
        <v>12</v>
      </c>
      <c r="H18">
        <f t="shared" si="0"/>
        <v>12.5</v>
      </c>
      <c r="I18">
        <v>11</v>
      </c>
      <c r="J18">
        <v>11</v>
      </c>
      <c r="K18">
        <v>12</v>
      </c>
      <c r="L18">
        <v>10</v>
      </c>
      <c r="M18">
        <v>11</v>
      </c>
      <c r="N18">
        <v>11</v>
      </c>
      <c r="O18">
        <f t="shared" si="1"/>
        <v>11</v>
      </c>
      <c r="P18">
        <v>10</v>
      </c>
      <c r="Q18">
        <v>10</v>
      </c>
      <c r="R18">
        <v>10</v>
      </c>
      <c r="S18">
        <v>9</v>
      </c>
      <c r="T18">
        <v>10</v>
      </c>
      <c r="U18">
        <v>10</v>
      </c>
      <c r="V18">
        <f t="shared" si="2"/>
        <v>9.833333333333334</v>
      </c>
      <c r="W18">
        <f t="shared" si="3"/>
        <v>33.333333333333336</v>
      </c>
    </row>
    <row r="19" spans="1:23" ht="12.75">
      <c r="A19" s="2" t="s">
        <v>45</v>
      </c>
      <c r="B19" s="3">
        <v>14</v>
      </c>
      <c r="C19">
        <v>13</v>
      </c>
      <c r="D19">
        <v>13</v>
      </c>
      <c r="E19">
        <v>12</v>
      </c>
      <c r="F19">
        <v>13</v>
      </c>
      <c r="G19">
        <v>13</v>
      </c>
      <c r="H19">
        <f t="shared" si="0"/>
        <v>13</v>
      </c>
      <c r="I19">
        <v>14</v>
      </c>
      <c r="J19">
        <v>13</v>
      </c>
      <c r="K19">
        <v>13</v>
      </c>
      <c r="L19">
        <v>12</v>
      </c>
      <c r="M19">
        <v>13</v>
      </c>
      <c r="N19">
        <v>13</v>
      </c>
      <c r="O19">
        <f t="shared" si="1"/>
        <v>13</v>
      </c>
      <c r="P19">
        <v>10</v>
      </c>
      <c r="Q19">
        <v>10</v>
      </c>
      <c r="R19">
        <v>10</v>
      </c>
      <c r="S19">
        <v>10</v>
      </c>
      <c r="T19">
        <v>10</v>
      </c>
      <c r="U19">
        <v>10</v>
      </c>
      <c r="V19">
        <f t="shared" si="2"/>
        <v>10</v>
      </c>
      <c r="W19">
        <f t="shared" si="3"/>
        <v>36</v>
      </c>
    </row>
    <row r="20" spans="1:23" ht="12.75">
      <c r="A20" s="2" t="s">
        <v>50</v>
      </c>
      <c r="B20" s="3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f t="shared" si="0"/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f t="shared" si="1"/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f t="shared" si="2"/>
        <v>0</v>
      </c>
      <c r="W20">
        <f t="shared" si="3"/>
        <v>0</v>
      </c>
    </row>
    <row r="21" spans="1:23" ht="12.75">
      <c r="A21" s="2" t="s">
        <v>35</v>
      </c>
      <c r="B21" s="3">
        <v>12</v>
      </c>
      <c r="C21">
        <v>13</v>
      </c>
      <c r="D21">
        <v>13</v>
      </c>
      <c r="E21">
        <v>12</v>
      </c>
      <c r="F21">
        <v>13</v>
      </c>
      <c r="G21">
        <v>12</v>
      </c>
      <c r="H21">
        <f t="shared" si="0"/>
        <v>12.5</v>
      </c>
      <c r="I21">
        <v>12</v>
      </c>
      <c r="J21">
        <v>13</v>
      </c>
      <c r="K21">
        <v>13</v>
      </c>
      <c r="L21">
        <v>11</v>
      </c>
      <c r="M21">
        <v>13</v>
      </c>
      <c r="N21">
        <v>12</v>
      </c>
      <c r="O21">
        <f t="shared" si="1"/>
        <v>12.333333333333334</v>
      </c>
      <c r="P21">
        <v>10</v>
      </c>
      <c r="Q21">
        <v>10</v>
      </c>
      <c r="R21">
        <v>10</v>
      </c>
      <c r="S21">
        <v>10</v>
      </c>
      <c r="T21">
        <v>10</v>
      </c>
      <c r="U21">
        <v>10</v>
      </c>
      <c r="V21">
        <f t="shared" si="2"/>
        <v>10</v>
      </c>
      <c r="W21">
        <f t="shared" si="3"/>
        <v>34.833333333333336</v>
      </c>
    </row>
    <row r="22" spans="1:23" ht="12.75">
      <c r="A22" s="2" t="s">
        <v>41</v>
      </c>
      <c r="B22" s="3">
        <v>14</v>
      </c>
      <c r="C22">
        <v>14</v>
      </c>
      <c r="D22">
        <v>14</v>
      </c>
      <c r="E22">
        <v>13</v>
      </c>
      <c r="F22">
        <v>14</v>
      </c>
      <c r="G22">
        <v>14</v>
      </c>
      <c r="H22">
        <f t="shared" si="0"/>
        <v>13.833333333333334</v>
      </c>
      <c r="I22">
        <v>14</v>
      </c>
      <c r="J22">
        <v>14</v>
      </c>
      <c r="K22">
        <v>14</v>
      </c>
      <c r="L22">
        <v>13</v>
      </c>
      <c r="M22">
        <v>14</v>
      </c>
      <c r="N22">
        <v>14</v>
      </c>
      <c r="O22">
        <f t="shared" si="1"/>
        <v>13.833333333333334</v>
      </c>
      <c r="P22">
        <v>10</v>
      </c>
      <c r="Q22">
        <v>9</v>
      </c>
      <c r="R22">
        <v>9</v>
      </c>
      <c r="S22">
        <v>9</v>
      </c>
      <c r="T22">
        <v>9</v>
      </c>
      <c r="U22">
        <v>9</v>
      </c>
      <c r="V22">
        <f t="shared" si="2"/>
        <v>9.166666666666666</v>
      </c>
      <c r="W22">
        <f t="shared" si="3"/>
        <v>36.833333333333336</v>
      </c>
    </row>
    <row r="23" spans="1:23" ht="12.75">
      <c r="A23" s="2" t="s">
        <v>34</v>
      </c>
      <c r="B23" s="3">
        <v>13</v>
      </c>
      <c r="C23">
        <v>12</v>
      </c>
      <c r="D23">
        <v>12</v>
      </c>
      <c r="E23">
        <v>13</v>
      </c>
      <c r="F23">
        <v>12</v>
      </c>
      <c r="G23">
        <v>13</v>
      </c>
      <c r="H23">
        <f t="shared" si="0"/>
        <v>12.5</v>
      </c>
      <c r="I23">
        <v>13</v>
      </c>
      <c r="J23">
        <v>12</v>
      </c>
      <c r="K23">
        <v>12</v>
      </c>
      <c r="L23">
        <v>11</v>
      </c>
      <c r="M23">
        <v>12</v>
      </c>
      <c r="N23">
        <v>13</v>
      </c>
      <c r="O23">
        <f t="shared" si="1"/>
        <v>12.166666666666666</v>
      </c>
      <c r="P23">
        <v>8</v>
      </c>
      <c r="Q23">
        <v>9</v>
      </c>
      <c r="R23">
        <v>9</v>
      </c>
      <c r="S23">
        <v>10</v>
      </c>
      <c r="T23">
        <v>9</v>
      </c>
      <c r="U23">
        <v>9</v>
      </c>
      <c r="V23">
        <f t="shared" si="2"/>
        <v>9</v>
      </c>
      <c r="W23">
        <f t="shared" si="3"/>
        <v>33.666666666666664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37.375" style="0" customWidth="1"/>
  </cols>
  <sheetData>
    <row r="1" spans="1:2" ht="12.75">
      <c r="A1" t="s">
        <v>15</v>
      </c>
      <c r="B1" t="s">
        <v>55</v>
      </c>
    </row>
    <row r="2" spans="1:2" ht="12.75">
      <c r="A2" s="2" t="s">
        <v>29</v>
      </c>
      <c r="B2">
        <v>3</v>
      </c>
    </row>
    <row r="3" spans="1:2" ht="12.75">
      <c r="A3" s="2" t="s">
        <v>33</v>
      </c>
      <c r="B3">
        <v>3</v>
      </c>
    </row>
    <row r="4" spans="1:2" ht="12.75">
      <c r="A4" s="2" t="s">
        <v>47</v>
      </c>
      <c r="B4">
        <v>3</v>
      </c>
    </row>
    <row r="5" spans="1:2" ht="12.75">
      <c r="A5" s="2" t="s">
        <v>31</v>
      </c>
      <c r="B5">
        <v>3</v>
      </c>
    </row>
    <row r="6" spans="1:2" ht="12.75">
      <c r="A6" s="2" t="s">
        <v>32</v>
      </c>
      <c r="B6">
        <v>3</v>
      </c>
    </row>
    <row r="7" spans="1:2" ht="12.75">
      <c r="A7" s="2" t="s">
        <v>30</v>
      </c>
      <c r="B7">
        <v>3</v>
      </c>
    </row>
    <row r="8" spans="1:2" ht="12.75">
      <c r="A8" s="2" t="s">
        <v>39</v>
      </c>
      <c r="B8">
        <v>3</v>
      </c>
    </row>
    <row r="9" spans="1:2" ht="12.75">
      <c r="A9" s="2" t="s">
        <v>40</v>
      </c>
      <c r="B9">
        <v>2</v>
      </c>
    </row>
    <row r="10" spans="1:2" ht="12.75">
      <c r="A10" s="2" t="s">
        <v>37</v>
      </c>
      <c r="B10">
        <v>3</v>
      </c>
    </row>
    <row r="11" spans="1:2" ht="12.75">
      <c r="A11" s="2" t="s">
        <v>36</v>
      </c>
      <c r="B11">
        <v>2</v>
      </c>
    </row>
    <row r="12" spans="1:2" ht="12.75">
      <c r="A12" s="2" t="s">
        <v>44</v>
      </c>
      <c r="B12">
        <v>3</v>
      </c>
    </row>
    <row r="13" spans="1:2" ht="12.75">
      <c r="A13" s="2" t="s">
        <v>49</v>
      </c>
      <c r="B13">
        <v>3</v>
      </c>
    </row>
    <row r="14" spans="1:2" ht="12.75">
      <c r="A14" s="2" t="s">
        <v>42</v>
      </c>
      <c r="B14">
        <v>2</v>
      </c>
    </row>
    <row r="15" spans="1:2" ht="12.75">
      <c r="A15" s="2" t="s">
        <v>43</v>
      </c>
      <c r="B15">
        <v>3</v>
      </c>
    </row>
    <row r="16" spans="1:2" ht="12.75">
      <c r="A16" s="2" t="s">
        <v>46</v>
      </c>
      <c r="B16">
        <v>0</v>
      </c>
    </row>
    <row r="17" spans="1:2" ht="12.75">
      <c r="A17" s="2" t="s">
        <v>48</v>
      </c>
      <c r="B17">
        <v>2</v>
      </c>
    </row>
    <row r="18" spans="1:2" ht="12.75">
      <c r="A18" s="2" t="s">
        <v>38</v>
      </c>
      <c r="B18">
        <v>3</v>
      </c>
    </row>
    <row r="19" spans="1:2" ht="12.75">
      <c r="A19" s="2" t="s">
        <v>45</v>
      </c>
      <c r="B19">
        <v>3</v>
      </c>
    </row>
    <row r="20" spans="1:2" ht="12.75">
      <c r="A20" s="2" t="s">
        <v>50</v>
      </c>
      <c r="B20">
        <v>3</v>
      </c>
    </row>
    <row r="21" spans="1:2" ht="12.75">
      <c r="A21" s="2" t="s">
        <v>35</v>
      </c>
      <c r="B21">
        <v>3</v>
      </c>
    </row>
    <row r="22" spans="1:2" ht="12.75">
      <c r="A22" s="2" t="s">
        <v>41</v>
      </c>
      <c r="B22">
        <v>3</v>
      </c>
    </row>
    <row r="23" spans="1:2" ht="12.75">
      <c r="A23" s="2" t="s">
        <v>34</v>
      </c>
      <c r="B23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F19" sqref="F19"/>
    </sheetView>
  </sheetViews>
  <sheetFormatPr defaultColWidth="9.00390625" defaultRowHeight="12.75"/>
  <cols>
    <col min="1" max="1" width="41.125" style="0" customWidth="1"/>
    <col min="2" max="2" width="13.375" style="0" customWidth="1"/>
    <col min="3" max="3" width="18.375" style="0" customWidth="1"/>
    <col min="4" max="4" width="10.125" style="0" customWidth="1"/>
    <col min="5" max="5" width="10.25390625" style="0" customWidth="1"/>
    <col min="7" max="8" width="11.00390625" style="0" customWidth="1"/>
    <col min="9" max="9" width="14.375" style="0" customWidth="1"/>
    <col min="12" max="12" width="10.00390625" style="0" customWidth="1"/>
    <col min="14" max="14" width="12.625" style="0" customWidth="1"/>
  </cols>
  <sheetData>
    <row r="1" spans="1:15" ht="12.75">
      <c r="A1" t="s">
        <v>15</v>
      </c>
      <c r="B1" t="s">
        <v>87</v>
      </c>
      <c r="C1" t="s">
        <v>88</v>
      </c>
      <c r="D1" t="s">
        <v>0</v>
      </c>
      <c r="E1" t="s">
        <v>11</v>
      </c>
      <c r="F1" t="s">
        <v>3</v>
      </c>
      <c r="G1" t="s">
        <v>1</v>
      </c>
      <c r="H1" t="s">
        <v>89</v>
      </c>
      <c r="I1" t="s">
        <v>25</v>
      </c>
      <c r="J1" t="s">
        <v>26</v>
      </c>
      <c r="K1" t="s">
        <v>27</v>
      </c>
      <c r="L1" t="s">
        <v>28</v>
      </c>
      <c r="M1" t="s">
        <v>14</v>
      </c>
      <c r="N1" t="s">
        <v>6</v>
      </c>
      <c r="O1" t="s">
        <v>10</v>
      </c>
    </row>
    <row r="2" spans="1:15" ht="12.75">
      <c r="A2" s="2" t="s">
        <v>39</v>
      </c>
      <c r="B2">
        <v>0.5</v>
      </c>
      <c r="D2">
        <v>2.5</v>
      </c>
      <c r="E2" s="1">
        <v>3</v>
      </c>
      <c r="F2" s="1">
        <v>3</v>
      </c>
      <c r="G2">
        <v>12.45</v>
      </c>
      <c r="H2">
        <v>14.666666666666666</v>
      </c>
      <c r="J2">
        <v>17.75</v>
      </c>
      <c r="K2">
        <v>18.5</v>
      </c>
      <c r="L2">
        <v>30.5</v>
      </c>
      <c r="M2">
        <v>37.5</v>
      </c>
      <c r="N2">
        <v>3</v>
      </c>
      <c r="O2" s="1">
        <f aca="true" t="shared" si="0" ref="O2:O23">SUM(B2:N2)</f>
        <v>143.36666666666667</v>
      </c>
    </row>
    <row r="3" spans="1:15" ht="12.75">
      <c r="A3" s="2" t="s">
        <v>33</v>
      </c>
      <c r="B3">
        <v>0.5</v>
      </c>
      <c r="D3">
        <v>0</v>
      </c>
      <c r="E3">
        <v>3</v>
      </c>
      <c r="F3" s="1">
        <v>2.6785714285714284</v>
      </c>
      <c r="G3">
        <v>9.75</v>
      </c>
      <c r="H3">
        <v>12.666666666666666</v>
      </c>
      <c r="J3">
        <v>17.25</v>
      </c>
      <c r="K3">
        <v>16.716666666666665</v>
      </c>
      <c r="L3">
        <v>33.5</v>
      </c>
      <c r="M3">
        <v>35.33333333333333</v>
      </c>
      <c r="N3">
        <v>3</v>
      </c>
      <c r="O3" s="1">
        <f t="shared" si="0"/>
        <v>134.39523809523808</v>
      </c>
    </row>
    <row r="4" spans="1:15" ht="12.75">
      <c r="A4" s="2" t="s">
        <v>38</v>
      </c>
      <c r="B4">
        <v>0.5</v>
      </c>
      <c r="C4">
        <v>2.04</v>
      </c>
      <c r="D4">
        <v>4</v>
      </c>
      <c r="E4">
        <v>2</v>
      </c>
      <c r="F4" s="1">
        <v>1.3928571428571428</v>
      </c>
      <c r="G4">
        <v>7.25</v>
      </c>
      <c r="H4">
        <v>16</v>
      </c>
      <c r="J4">
        <v>16.166666666666668</v>
      </c>
      <c r="K4">
        <v>15.916666666666666</v>
      </c>
      <c r="L4">
        <v>32.5</v>
      </c>
      <c r="M4">
        <v>33.333333333333336</v>
      </c>
      <c r="N4">
        <v>3</v>
      </c>
      <c r="O4" s="1">
        <f t="shared" si="0"/>
        <v>134.09952380952382</v>
      </c>
    </row>
    <row r="5" spans="1:15" ht="12.75">
      <c r="A5" s="2" t="s">
        <v>29</v>
      </c>
      <c r="B5">
        <v>0.5</v>
      </c>
      <c r="D5">
        <v>3.5</v>
      </c>
      <c r="E5">
        <v>3</v>
      </c>
      <c r="F5" s="1">
        <v>2.4107142857142856</v>
      </c>
      <c r="G5">
        <v>6.25</v>
      </c>
      <c r="H5">
        <v>9.666666666666666</v>
      </c>
      <c r="I5" t="s">
        <v>118</v>
      </c>
      <c r="J5">
        <v>17.583333333333332</v>
      </c>
      <c r="K5">
        <v>16.8333333333333</v>
      </c>
      <c r="L5">
        <v>34.4</v>
      </c>
      <c r="M5">
        <v>35.166666666666664</v>
      </c>
      <c r="N5">
        <v>3</v>
      </c>
      <c r="O5" s="1">
        <f t="shared" si="0"/>
        <v>132.31071428571423</v>
      </c>
    </row>
    <row r="6" spans="1:15" ht="12.75">
      <c r="A6" s="2" t="s">
        <v>45</v>
      </c>
      <c r="B6">
        <v>0</v>
      </c>
      <c r="D6">
        <v>4</v>
      </c>
      <c r="E6">
        <v>1.5</v>
      </c>
      <c r="F6" s="1">
        <v>3</v>
      </c>
      <c r="G6">
        <v>7</v>
      </c>
      <c r="H6">
        <v>13.333333333333334</v>
      </c>
      <c r="J6">
        <v>14.75</v>
      </c>
      <c r="K6">
        <v>15.966666666666667</v>
      </c>
      <c r="L6">
        <v>29.05</v>
      </c>
      <c r="M6">
        <v>36</v>
      </c>
      <c r="N6">
        <v>3</v>
      </c>
      <c r="O6" s="1">
        <f t="shared" si="0"/>
        <v>127.60000000000001</v>
      </c>
    </row>
    <row r="7" spans="1:15" ht="12.75">
      <c r="A7" s="2" t="s">
        <v>35</v>
      </c>
      <c r="B7">
        <v>0.5</v>
      </c>
      <c r="D7">
        <v>4</v>
      </c>
      <c r="E7">
        <v>3</v>
      </c>
      <c r="F7" s="1">
        <v>2.517857142857143</v>
      </c>
      <c r="G7">
        <v>4.25</v>
      </c>
      <c r="H7">
        <v>11.666666666666666</v>
      </c>
      <c r="J7">
        <v>17.833333333333332</v>
      </c>
      <c r="K7">
        <v>18.083333333333332</v>
      </c>
      <c r="L7">
        <v>27.9</v>
      </c>
      <c r="M7">
        <v>34.833333333333336</v>
      </c>
      <c r="N7">
        <v>3</v>
      </c>
      <c r="O7" s="1">
        <f t="shared" si="0"/>
        <v>127.5845238095238</v>
      </c>
    </row>
    <row r="8" spans="1:15" ht="12.75">
      <c r="A8" s="2" t="s">
        <v>41</v>
      </c>
      <c r="B8">
        <v>0.5</v>
      </c>
      <c r="D8">
        <v>3.5</v>
      </c>
      <c r="E8">
        <v>2.5</v>
      </c>
      <c r="F8" s="1">
        <v>0.16071428571428573</v>
      </c>
      <c r="G8">
        <v>8.95</v>
      </c>
      <c r="H8">
        <v>13</v>
      </c>
      <c r="J8">
        <v>15.833333333333334</v>
      </c>
      <c r="K8">
        <v>10.5</v>
      </c>
      <c r="L8">
        <v>30.6</v>
      </c>
      <c r="M8">
        <v>36.833333333333336</v>
      </c>
      <c r="N8">
        <v>3</v>
      </c>
      <c r="O8" s="1">
        <f t="shared" si="0"/>
        <v>125.37738095238095</v>
      </c>
    </row>
    <row r="9" spans="1:15" ht="12.75">
      <c r="A9" s="2" t="s">
        <v>31</v>
      </c>
      <c r="B9">
        <v>0.5</v>
      </c>
      <c r="C9">
        <v>1.7</v>
      </c>
      <c r="D9">
        <v>3.3666666666666667</v>
      </c>
      <c r="E9">
        <v>3</v>
      </c>
      <c r="F9" s="1">
        <v>2.6517857142857144</v>
      </c>
      <c r="G9">
        <v>9.25</v>
      </c>
      <c r="H9">
        <v>14.333333333333334</v>
      </c>
      <c r="J9">
        <v>14.416666666666666</v>
      </c>
      <c r="K9">
        <v>19.166666666666668</v>
      </c>
      <c r="L9">
        <v>27.5</v>
      </c>
      <c r="M9">
        <v>24.5</v>
      </c>
      <c r="N9">
        <v>3</v>
      </c>
      <c r="O9" s="1">
        <f t="shared" si="0"/>
        <v>123.38511904761904</v>
      </c>
    </row>
    <row r="10" spans="1:15" ht="12.75">
      <c r="A10" s="2" t="s">
        <v>46</v>
      </c>
      <c r="B10">
        <v>0.5</v>
      </c>
      <c r="D10">
        <v>0</v>
      </c>
      <c r="E10">
        <v>2.5</v>
      </c>
      <c r="F10" s="1">
        <v>2.2767857142857144</v>
      </c>
      <c r="G10">
        <v>12.8</v>
      </c>
      <c r="H10">
        <v>12.833333333333334</v>
      </c>
      <c r="J10">
        <v>17.5</v>
      </c>
      <c r="K10">
        <v>17.8</v>
      </c>
      <c r="L10">
        <v>21.200000000000003</v>
      </c>
      <c r="M10">
        <v>34.833333333333336</v>
      </c>
      <c r="N10">
        <v>0</v>
      </c>
      <c r="O10" s="1">
        <f t="shared" si="0"/>
        <v>122.24345238095239</v>
      </c>
    </row>
    <row r="11" spans="1:15" ht="12.75">
      <c r="A11" s="2" t="s">
        <v>34</v>
      </c>
      <c r="B11">
        <v>0.5</v>
      </c>
      <c r="C11">
        <v>2.5</v>
      </c>
      <c r="D11">
        <v>0</v>
      </c>
      <c r="E11">
        <v>0</v>
      </c>
      <c r="F11" s="1">
        <v>0</v>
      </c>
      <c r="G11">
        <v>7</v>
      </c>
      <c r="H11">
        <v>15.5</v>
      </c>
      <c r="J11">
        <v>15.5</v>
      </c>
      <c r="K11">
        <v>15.616666666666667</v>
      </c>
      <c r="L11">
        <v>27.45</v>
      </c>
      <c r="M11">
        <v>33.666666666666664</v>
      </c>
      <c r="N11">
        <v>3</v>
      </c>
      <c r="O11" s="1">
        <f t="shared" si="0"/>
        <v>120.73333333333332</v>
      </c>
    </row>
    <row r="12" spans="1:15" ht="12.75">
      <c r="A12" s="2" t="s">
        <v>43</v>
      </c>
      <c r="B12">
        <v>0.5</v>
      </c>
      <c r="D12">
        <v>0</v>
      </c>
      <c r="E12">
        <v>3</v>
      </c>
      <c r="F12" s="1">
        <v>2.8660714285714284</v>
      </c>
      <c r="G12">
        <v>10.45</v>
      </c>
      <c r="H12">
        <v>13.333333333333334</v>
      </c>
      <c r="J12">
        <v>17.166666666666668</v>
      </c>
      <c r="K12">
        <v>17.5</v>
      </c>
      <c r="L12">
        <v>16.5</v>
      </c>
      <c r="M12">
        <v>35.166666666666664</v>
      </c>
      <c r="N12">
        <v>3</v>
      </c>
      <c r="O12" s="1">
        <f t="shared" si="0"/>
        <v>119.48273809523809</v>
      </c>
    </row>
    <row r="13" spans="1:15" ht="12.75">
      <c r="A13" s="2" t="s">
        <v>48</v>
      </c>
      <c r="B13">
        <v>0.5</v>
      </c>
      <c r="D13">
        <v>2</v>
      </c>
      <c r="E13">
        <v>1.5</v>
      </c>
      <c r="F13" s="1">
        <v>0.8839285714285714</v>
      </c>
      <c r="G13">
        <v>4.5</v>
      </c>
      <c r="H13">
        <v>13.666666666666666</v>
      </c>
      <c r="J13">
        <v>15.333333333333334</v>
      </c>
      <c r="K13">
        <v>15.816666666666668</v>
      </c>
      <c r="L13">
        <v>27</v>
      </c>
      <c r="M13">
        <v>32.166666666666664</v>
      </c>
      <c r="N13">
        <v>2</v>
      </c>
      <c r="O13" s="1">
        <f t="shared" si="0"/>
        <v>115.3672619047619</v>
      </c>
    </row>
    <row r="14" spans="1:15" ht="12.75">
      <c r="A14" s="2" t="s">
        <v>42</v>
      </c>
      <c r="B14">
        <v>0.5</v>
      </c>
      <c r="D14">
        <v>3.5</v>
      </c>
      <c r="E14">
        <v>3</v>
      </c>
      <c r="F14" s="1">
        <v>1.7410714285714286</v>
      </c>
      <c r="G14">
        <v>12.7</v>
      </c>
      <c r="H14">
        <v>12.166666666666666</v>
      </c>
      <c r="J14">
        <v>16.166666666666668</v>
      </c>
      <c r="K14">
        <v>10.1</v>
      </c>
      <c r="L14">
        <v>22.5</v>
      </c>
      <c r="M14">
        <v>30.5</v>
      </c>
      <c r="N14">
        <v>2</v>
      </c>
      <c r="O14" s="1">
        <f t="shared" si="0"/>
        <v>114.87440476190477</v>
      </c>
    </row>
    <row r="15" spans="1:15" ht="12.75">
      <c r="A15" s="2" t="s">
        <v>44</v>
      </c>
      <c r="B15">
        <v>0.5</v>
      </c>
      <c r="D15">
        <v>4</v>
      </c>
      <c r="E15">
        <v>2</v>
      </c>
      <c r="F15" s="1">
        <v>2.0625</v>
      </c>
      <c r="G15">
        <v>2.5</v>
      </c>
      <c r="H15">
        <v>13</v>
      </c>
      <c r="J15">
        <v>15.916666666666666</v>
      </c>
      <c r="K15">
        <v>17</v>
      </c>
      <c r="L15">
        <v>22.1</v>
      </c>
      <c r="M15">
        <v>31.33333333333333</v>
      </c>
      <c r="N15">
        <v>3</v>
      </c>
      <c r="O15" s="1">
        <f t="shared" si="0"/>
        <v>113.4125</v>
      </c>
    </row>
    <row r="16" spans="1:15" ht="12.75">
      <c r="A16" s="2" t="s">
        <v>37</v>
      </c>
      <c r="B16">
        <v>0.5</v>
      </c>
      <c r="D16">
        <v>3</v>
      </c>
      <c r="E16">
        <v>3</v>
      </c>
      <c r="F16" s="1">
        <v>2.3035714285714284</v>
      </c>
      <c r="G16">
        <v>7</v>
      </c>
      <c r="H16">
        <v>13.166666666666666</v>
      </c>
      <c r="J16">
        <v>13.666666666666666</v>
      </c>
      <c r="K16">
        <v>13</v>
      </c>
      <c r="L16">
        <v>19.75</v>
      </c>
      <c r="M16">
        <v>33.666666666666664</v>
      </c>
      <c r="N16">
        <v>3</v>
      </c>
      <c r="O16" s="1">
        <f t="shared" si="0"/>
        <v>112.05357142857142</v>
      </c>
    </row>
    <row r="17" spans="1:15" ht="12.75">
      <c r="A17" s="2" t="s">
        <v>40</v>
      </c>
      <c r="B17">
        <v>0</v>
      </c>
      <c r="D17">
        <v>4</v>
      </c>
      <c r="E17">
        <v>2</v>
      </c>
      <c r="F17" s="1">
        <v>1.4464285714285714</v>
      </c>
      <c r="G17">
        <v>2.75</v>
      </c>
      <c r="H17">
        <v>11.333333333333334</v>
      </c>
      <c r="J17">
        <v>14.833333333333334</v>
      </c>
      <c r="K17">
        <v>15.75</v>
      </c>
      <c r="L17">
        <v>27.5</v>
      </c>
      <c r="M17">
        <v>27.666666666666664</v>
      </c>
      <c r="N17">
        <v>2</v>
      </c>
      <c r="O17" s="1">
        <f t="shared" si="0"/>
        <v>109.2797619047619</v>
      </c>
    </row>
    <row r="18" spans="1:15" ht="12.75">
      <c r="A18" s="2" t="s">
        <v>32</v>
      </c>
      <c r="B18">
        <v>0.5</v>
      </c>
      <c r="D18">
        <v>3</v>
      </c>
      <c r="E18">
        <v>2</v>
      </c>
      <c r="F18" s="1">
        <v>2.357142857142857</v>
      </c>
      <c r="G18">
        <v>5</v>
      </c>
      <c r="H18">
        <v>13.166666666666666</v>
      </c>
      <c r="J18">
        <v>16.333333333333332</v>
      </c>
      <c r="K18">
        <v>16.316666666666666</v>
      </c>
      <c r="L18">
        <v>23.5</v>
      </c>
      <c r="M18">
        <v>23.75</v>
      </c>
      <c r="N18">
        <v>3</v>
      </c>
      <c r="O18" s="1">
        <f t="shared" si="0"/>
        <v>108.92380952380952</v>
      </c>
    </row>
    <row r="19" spans="1:15" ht="12.75">
      <c r="A19" s="2" t="s">
        <v>36</v>
      </c>
      <c r="B19">
        <v>0.5</v>
      </c>
      <c r="D19">
        <v>3.1666666666666665</v>
      </c>
      <c r="E19">
        <v>0</v>
      </c>
      <c r="F19" s="1">
        <v>1.9285714285714286</v>
      </c>
      <c r="G19">
        <v>9.25</v>
      </c>
      <c r="H19">
        <v>13.333333333333334</v>
      </c>
      <c r="J19">
        <v>14.083333333333334</v>
      </c>
      <c r="K19">
        <v>14.616666666666667</v>
      </c>
      <c r="L19">
        <v>14.2</v>
      </c>
      <c r="M19">
        <v>29.833333333333336</v>
      </c>
      <c r="N19">
        <v>2</v>
      </c>
      <c r="O19" s="1">
        <f t="shared" si="0"/>
        <v>102.91190476190476</v>
      </c>
    </row>
    <row r="20" spans="1:15" ht="12.75">
      <c r="A20" s="2" t="s">
        <v>47</v>
      </c>
      <c r="B20">
        <v>0.5</v>
      </c>
      <c r="D20">
        <v>3.233333333333333</v>
      </c>
      <c r="E20">
        <v>2.5</v>
      </c>
      <c r="F20" s="1">
        <v>0.6696428571428571</v>
      </c>
      <c r="G20">
        <v>11</v>
      </c>
      <c r="H20">
        <v>12.833333333333334</v>
      </c>
      <c r="J20">
        <v>14</v>
      </c>
      <c r="K20">
        <v>17</v>
      </c>
      <c r="L20">
        <v>18.2</v>
      </c>
      <c r="M20">
        <v>19.333333333333332</v>
      </c>
      <c r="N20">
        <v>3</v>
      </c>
      <c r="O20" s="1">
        <f t="shared" si="0"/>
        <v>102.26964285714286</v>
      </c>
    </row>
    <row r="21" spans="1:15" ht="12.75">
      <c r="A21" s="2" t="s">
        <v>49</v>
      </c>
      <c r="B21">
        <v>0.5</v>
      </c>
      <c r="D21">
        <v>2.6666666666666665</v>
      </c>
      <c r="E21">
        <v>0</v>
      </c>
      <c r="F21" s="1">
        <v>1.7142857142857142</v>
      </c>
      <c r="G21">
        <v>3.25</v>
      </c>
      <c r="H21">
        <v>12.5</v>
      </c>
      <c r="J21">
        <v>15.833333333333334</v>
      </c>
      <c r="K21">
        <v>13.966666666666667</v>
      </c>
      <c r="L21">
        <v>12.3</v>
      </c>
      <c r="M21">
        <v>32.333333333333336</v>
      </c>
      <c r="N21">
        <v>3</v>
      </c>
      <c r="O21" s="1">
        <f t="shared" si="0"/>
        <v>98.06428571428572</v>
      </c>
    </row>
    <row r="22" spans="1:15" ht="12.75">
      <c r="A22" s="2" t="s">
        <v>30</v>
      </c>
      <c r="B22">
        <v>0.5</v>
      </c>
      <c r="D22">
        <v>3</v>
      </c>
      <c r="E22">
        <v>2</v>
      </c>
      <c r="F22" s="1">
        <v>2.1964285714285716</v>
      </c>
      <c r="G22">
        <v>9</v>
      </c>
      <c r="H22">
        <v>13</v>
      </c>
      <c r="J22">
        <v>15.583333333333334</v>
      </c>
      <c r="K22">
        <v>16.650000000000002</v>
      </c>
      <c r="L22">
        <v>14.600000000000001</v>
      </c>
      <c r="M22">
        <v>10.333333333333334</v>
      </c>
      <c r="N22">
        <v>3</v>
      </c>
      <c r="O22" s="1">
        <f t="shared" si="0"/>
        <v>89.86309523809523</v>
      </c>
    </row>
    <row r="23" spans="1:15" ht="12.75">
      <c r="A23" s="2" t="s">
        <v>50</v>
      </c>
      <c r="B23">
        <v>0</v>
      </c>
      <c r="D23">
        <v>0</v>
      </c>
      <c r="E23">
        <v>2.5</v>
      </c>
      <c r="F23" s="1">
        <v>1.8214285714285714</v>
      </c>
      <c r="G23">
        <v>0</v>
      </c>
      <c r="H23">
        <v>0</v>
      </c>
      <c r="J23">
        <v>0</v>
      </c>
      <c r="K23">
        <v>0</v>
      </c>
      <c r="L23">
        <v>0</v>
      </c>
      <c r="M23">
        <v>0</v>
      </c>
      <c r="N23">
        <v>3</v>
      </c>
      <c r="O23" s="1">
        <f t="shared" si="0"/>
        <v>7.321428571428571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29.25390625" style="0" customWidth="1"/>
    <col min="13" max="13" width="9.875" style="0" customWidth="1"/>
  </cols>
  <sheetData>
    <row r="1" spans="1:24" ht="12.75">
      <c r="A1" t="s">
        <v>15</v>
      </c>
      <c r="B1" t="s">
        <v>16</v>
      </c>
      <c r="C1" t="s">
        <v>93</v>
      </c>
      <c r="D1" t="s">
        <v>18</v>
      </c>
      <c r="E1" t="s">
        <v>53</v>
      </c>
      <c r="F1" t="s">
        <v>94</v>
      </c>
      <c r="G1" t="s">
        <v>17</v>
      </c>
      <c r="H1" t="s">
        <v>95</v>
      </c>
      <c r="I1" t="s">
        <v>56</v>
      </c>
      <c r="J1" t="s">
        <v>119</v>
      </c>
      <c r="K1" t="s">
        <v>96</v>
      </c>
      <c r="L1" t="s">
        <v>97</v>
      </c>
      <c r="M1" t="s">
        <v>12</v>
      </c>
      <c r="N1" t="s">
        <v>92</v>
      </c>
      <c r="O1" t="s">
        <v>54</v>
      </c>
      <c r="P1" t="s">
        <v>98</v>
      </c>
      <c r="Q1" t="s">
        <v>77</v>
      </c>
      <c r="R1" t="s">
        <v>24</v>
      </c>
      <c r="S1" t="s">
        <v>99</v>
      </c>
      <c r="T1" t="s">
        <v>84</v>
      </c>
      <c r="U1" t="s">
        <v>100</v>
      </c>
      <c r="V1" t="s">
        <v>101</v>
      </c>
      <c r="W1" t="s">
        <v>102</v>
      </c>
      <c r="X1" t="s">
        <v>55</v>
      </c>
    </row>
    <row r="2" spans="1:24" ht="12.75">
      <c r="A2" t="s">
        <v>51</v>
      </c>
      <c r="B2">
        <v>3</v>
      </c>
      <c r="C2">
        <v>3</v>
      </c>
      <c r="D2">
        <v>3</v>
      </c>
      <c r="E2">
        <v>3</v>
      </c>
      <c r="F2">
        <v>3</v>
      </c>
      <c r="G2">
        <v>2.5</v>
      </c>
      <c r="H2">
        <v>2</v>
      </c>
      <c r="I2">
        <v>2.5</v>
      </c>
      <c r="J2">
        <v>3</v>
      </c>
      <c r="K2">
        <v>1</v>
      </c>
      <c r="L2">
        <v>1.5</v>
      </c>
      <c r="M2">
        <v>3</v>
      </c>
      <c r="N2">
        <v>1</v>
      </c>
      <c r="O2">
        <v>0.5</v>
      </c>
      <c r="P2">
        <v>3</v>
      </c>
      <c r="Q2">
        <v>3</v>
      </c>
      <c r="R2">
        <v>3</v>
      </c>
      <c r="S2">
        <v>3</v>
      </c>
      <c r="T2">
        <v>3</v>
      </c>
      <c r="U2">
        <v>2</v>
      </c>
      <c r="V2">
        <v>3</v>
      </c>
      <c r="W2">
        <v>3</v>
      </c>
      <c r="X2">
        <f>AVERAGE(B2:W2)</f>
        <v>2.5</v>
      </c>
    </row>
    <row r="3" spans="1:24" ht="12.75">
      <c r="A3" t="s">
        <v>52</v>
      </c>
      <c r="B3">
        <v>2</v>
      </c>
      <c r="C3">
        <v>1.5</v>
      </c>
      <c r="D3">
        <v>1</v>
      </c>
      <c r="E3">
        <v>2</v>
      </c>
      <c r="F3">
        <v>2</v>
      </c>
      <c r="G3">
        <v>3</v>
      </c>
      <c r="H3">
        <v>2.5</v>
      </c>
      <c r="I3">
        <v>2</v>
      </c>
      <c r="J3">
        <v>2.5</v>
      </c>
      <c r="K3">
        <v>0</v>
      </c>
      <c r="L3">
        <v>1</v>
      </c>
      <c r="M3">
        <v>2</v>
      </c>
      <c r="N3">
        <v>2</v>
      </c>
      <c r="O3">
        <v>1.5</v>
      </c>
      <c r="P3">
        <v>3</v>
      </c>
      <c r="Q3">
        <v>2</v>
      </c>
      <c r="R3">
        <v>2</v>
      </c>
      <c r="S3">
        <v>2</v>
      </c>
      <c r="T3">
        <v>3</v>
      </c>
      <c r="U3">
        <v>3</v>
      </c>
      <c r="V3">
        <v>2</v>
      </c>
      <c r="W3">
        <v>3</v>
      </c>
      <c r="X3">
        <f>AVERAGE(B3:W3)</f>
        <v>2.0454545454545454</v>
      </c>
    </row>
    <row r="4" spans="1:24" ht="12.75">
      <c r="A4" t="s">
        <v>31</v>
      </c>
      <c r="B4">
        <v>2.5</v>
      </c>
      <c r="C4">
        <v>1.5</v>
      </c>
      <c r="D4">
        <v>1</v>
      </c>
      <c r="E4">
        <v>3</v>
      </c>
      <c r="F4">
        <v>2</v>
      </c>
      <c r="G4">
        <v>2</v>
      </c>
      <c r="H4">
        <v>1.5</v>
      </c>
      <c r="I4">
        <v>1</v>
      </c>
      <c r="J4">
        <v>2</v>
      </c>
      <c r="K4">
        <v>1</v>
      </c>
      <c r="L4">
        <v>0.5</v>
      </c>
      <c r="M4">
        <v>1</v>
      </c>
      <c r="N4">
        <v>3</v>
      </c>
      <c r="O4">
        <v>3</v>
      </c>
      <c r="P4">
        <v>2</v>
      </c>
      <c r="Q4">
        <v>2</v>
      </c>
      <c r="R4">
        <v>1</v>
      </c>
      <c r="S4">
        <v>1.5</v>
      </c>
      <c r="T4">
        <v>1</v>
      </c>
      <c r="U4">
        <v>1</v>
      </c>
      <c r="V4">
        <v>2</v>
      </c>
      <c r="W4">
        <v>2</v>
      </c>
      <c r="X4">
        <f>AVERAGE(B4:W4)</f>
        <v>1.7045454545454546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40.875" style="0" customWidth="1"/>
    <col min="2" max="2" width="10.75390625" style="0" customWidth="1"/>
    <col min="3" max="3" width="10.875" style="0" customWidth="1"/>
    <col min="4" max="4" width="13.875" style="0" customWidth="1"/>
    <col min="5" max="5" width="13.25390625" style="0" customWidth="1"/>
  </cols>
  <sheetData>
    <row r="1" spans="1:5" ht="12.75">
      <c r="A1" t="s">
        <v>15</v>
      </c>
      <c r="B1" t="s">
        <v>16</v>
      </c>
      <c r="C1" t="s">
        <v>12</v>
      </c>
      <c r="D1" t="s">
        <v>17</v>
      </c>
      <c r="E1" t="s">
        <v>4</v>
      </c>
    </row>
    <row r="2" spans="1:5" ht="12.75">
      <c r="A2" s="2" t="s">
        <v>29</v>
      </c>
      <c r="B2">
        <v>3.5</v>
      </c>
      <c r="C2">
        <v>3.5</v>
      </c>
      <c r="D2" s="3">
        <v>3.5</v>
      </c>
      <c r="E2" s="1">
        <f aca="true" t="shared" si="0" ref="E2:E23">AVERAGE(B2:D2)</f>
        <v>3.5</v>
      </c>
    </row>
    <row r="3" spans="1:5" ht="12.75">
      <c r="A3" s="2" t="s">
        <v>33</v>
      </c>
      <c r="B3">
        <v>0</v>
      </c>
      <c r="C3">
        <v>0</v>
      </c>
      <c r="D3" s="3">
        <v>0</v>
      </c>
      <c r="E3" s="1">
        <f t="shared" si="0"/>
        <v>0</v>
      </c>
    </row>
    <row r="4" spans="1:5" ht="12.75">
      <c r="A4" s="2" t="s">
        <v>47</v>
      </c>
      <c r="B4">
        <v>3.5</v>
      </c>
      <c r="C4">
        <v>3.1</v>
      </c>
      <c r="D4" s="3">
        <v>3.1</v>
      </c>
      <c r="E4" s="1">
        <f t="shared" si="0"/>
        <v>3.233333333333333</v>
      </c>
    </row>
    <row r="5" spans="1:5" ht="12.75">
      <c r="A5" s="2" t="s">
        <v>31</v>
      </c>
      <c r="B5">
        <v>3.5</v>
      </c>
      <c r="C5">
        <v>3.3</v>
      </c>
      <c r="D5" s="3">
        <v>3.3</v>
      </c>
      <c r="E5" s="1">
        <f t="shared" si="0"/>
        <v>3.3666666666666667</v>
      </c>
    </row>
    <row r="6" spans="1:5" ht="12.75">
      <c r="A6" s="2" t="s">
        <v>32</v>
      </c>
      <c r="B6">
        <v>3</v>
      </c>
      <c r="C6">
        <v>3</v>
      </c>
      <c r="D6" s="3">
        <v>3</v>
      </c>
      <c r="E6" s="1">
        <f t="shared" si="0"/>
        <v>3</v>
      </c>
    </row>
    <row r="7" spans="1:5" ht="12.75">
      <c r="A7" s="2" t="s">
        <v>30</v>
      </c>
      <c r="B7">
        <v>3</v>
      </c>
      <c r="C7">
        <v>3</v>
      </c>
      <c r="D7" s="3">
        <v>3</v>
      </c>
      <c r="E7" s="1">
        <f t="shared" si="0"/>
        <v>3</v>
      </c>
    </row>
    <row r="8" spans="1:5" ht="12.75">
      <c r="A8" s="2" t="s">
        <v>39</v>
      </c>
      <c r="B8">
        <v>4</v>
      </c>
      <c r="C8">
        <v>0</v>
      </c>
      <c r="D8" s="3">
        <v>3.5</v>
      </c>
      <c r="E8" s="1">
        <f t="shared" si="0"/>
        <v>2.5</v>
      </c>
    </row>
    <row r="9" spans="1:5" ht="12.75">
      <c r="A9" s="2" t="s">
        <v>40</v>
      </c>
      <c r="B9">
        <v>4</v>
      </c>
      <c r="C9">
        <v>4</v>
      </c>
      <c r="D9" s="3">
        <v>4</v>
      </c>
      <c r="E9" s="1">
        <f t="shared" si="0"/>
        <v>4</v>
      </c>
    </row>
    <row r="10" spans="1:5" ht="12.75">
      <c r="A10" s="2" t="s">
        <v>37</v>
      </c>
      <c r="B10">
        <v>3</v>
      </c>
      <c r="C10">
        <v>3</v>
      </c>
      <c r="D10" s="3">
        <v>3</v>
      </c>
      <c r="E10" s="1">
        <f t="shared" si="0"/>
        <v>3</v>
      </c>
    </row>
    <row r="11" spans="1:5" ht="12.75">
      <c r="A11" s="2" t="s">
        <v>36</v>
      </c>
      <c r="B11">
        <v>3.5</v>
      </c>
      <c r="C11">
        <v>3</v>
      </c>
      <c r="D11" s="3">
        <v>3</v>
      </c>
      <c r="E11" s="1">
        <f t="shared" si="0"/>
        <v>3.1666666666666665</v>
      </c>
    </row>
    <row r="12" spans="1:5" ht="12.75">
      <c r="A12" s="2" t="s">
        <v>44</v>
      </c>
      <c r="B12">
        <v>4</v>
      </c>
      <c r="C12">
        <v>4</v>
      </c>
      <c r="D12" s="3">
        <v>4</v>
      </c>
      <c r="E12" s="1">
        <f t="shared" si="0"/>
        <v>4</v>
      </c>
    </row>
    <row r="13" spans="1:5" ht="12.75">
      <c r="A13" s="2" t="s">
        <v>49</v>
      </c>
      <c r="B13">
        <v>2.5</v>
      </c>
      <c r="C13">
        <v>2.5</v>
      </c>
      <c r="D13" s="3">
        <v>3</v>
      </c>
      <c r="E13" s="1">
        <f t="shared" si="0"/>
        <v>2.6666666666666665</v>
      </c>
    </row>
    <row r="14" spans="1:5" ht="12.75">
      <c r="A14" s="2" t="s">
        <v>42</v>
      </c>
      <c r="B14">
        <v>3.5</v>
      </c>
      <c r="C14">
        <v>3.5</v>
      </c>
      <c r="D14" s="3">
        <v>3.5</v>
      </c>
      <c r="E14" s="1">
        <f t="shared" si="0"/>
        <v>3.5</v>
      </c>
    </row>
    <row r="15" spans="1:5" ht="12.75">
      <c r="A15" s="2" t="s">
        <v>43</v>
      </c>
      <c r="B15">
        <v>0</v>
      </c>
      <c r="C15">
        <v>0</v>
      </c>
      <c r="D15" s="3">
        <v>0</v>
      </c>
      <c r="E15" s="1">
        <f t="shared" si="0"/>
        <v>0</v>
      </c>
    </row>
    <row r="16" spans="1:5" ht="12.75">
      <c r="A16" s="2" t="s">
        <v>46</v>
      </c>
      <c r="B16">
        <v>0</v>
      </c>
      <c r="C16">
        <v>0</v>
      </c>
      <c r="D16" s="3">
        <v>0</v>
      </c>
      <c r="E16" s="1">
        <f t="shared" si="0"/>
        <v>0</v>
      </c>
    </row>
    <row r="17" spans="1:5" ht="12.75">
      <c r="A17" s="2" t="s">
        <v>48</v>
      </c>
      <c r="B17">
        <v>2</v>
      </c>
      <c r="C17">
        <v>2</v>
      </c>
      <c r="D17" s="3">
        <v>2</v>
      </c>
      <c r="E17" s="1">
        <f t="shared" si="0"/>
        <v>2</v>
      </c>
    </row>
    <row r="18" spans="1:5" ht="12.75">
      <c r="A18" s="2" t="s">
        <v>38</v>
      </c>
      <c r="B18">
        <v>4</v>
      </c>
      <c r="C18">
        <v>4</v>
      </c>
      <c r="D18" s="3">
        <v>4</v>
      </c>
      <c r="E18" s="1">
        <f t="shared" si="0"/>
        <v>4</v>
      </c>
    </row>
    <row r="19" spans="1:5" ht="12.75">
      <c r="A19" s="2" t="s">
        <v>45</v>
      </c>
      <c r="B19">
        <v>4</v>
      </c>
      <c r="C19">
        <v>4</v>
      </c>
      <c r="D19" s="3">
        <v>4</v>
      </c>
      <c r="E19" s="1">
        <f t="shared" si="0"/>
        <v>4</v>
      </c>
    </row>
    <row r="20" spans="1:5" ht="12.75">
      <c r="A20" s="2" t="s">
        <v>50</v>
      </c>
      <c r="B20">
        <v>0</v>
      </c>
      <c r="C20">
        <v>0</v>
      </c>
      <c r="D20" s="3">
        <v>0</v>
      </c>
      <c r="E20" s="1">
        <f t="shared" si="0"/>
        <v>0</v>
      </c>
    </row>
    <row r="21" spans="1:5" ht="12.75">
      <c r="A21" s="2" t="s">
        <v>35</v>
      </c>
      <c r="B21">
        <v>4</v>
      </c>
      <c r="C21">
        <v>4</v>
      </c>
      <c r="D21" s="3">
        <v>4</v>
      </c>
      <c r="E21" s="1">
        <f t="shared" si="0"/>
        <v>4</v>
      </c>
    </row>
    <row r="22" spans="1:5" ht="12.75">
      <c r="A22" s="2" t="s">
        <v>41</v>
      </c>
      <c r="B22">
        <v>3.5</v>
      </c>
      <c r="C22">
        <v>3.5</v>
      </c>
      <c r="D22" s="3">
        <v>3.5</v>
      </c>
      <c r="E22" s="1">
        <f t="shared" si="0"/>
        <v>3.5</v>
      </c>
    </row>
    <row r="23" spans="1:5" ht="12.75">
      <c r="A23" s="2" t="s">
        <v>34</v>
      </c>
      <c r="B23">
        <v>0</v>
      </c>
      <c r="C23">
        <v>0</v>
      </c>
      <c r="D23" s="3">
        <v>0</v>
      </c>
      <c r="E23" s="1">
        <f t="shared" si="0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D23" sqref="D23"/>
    </sheetView>
  </sheetViews>
  <sheetFormatPr defaultColWidth="9.00390625" defaultRowHeight="12.75"/>
  <cols>
    <col min="1" max="1" width="42.25390625" style="0" customWidth="1"/>
    <col min="2" max="2" width="11.25390625" style="0" customWidth="1"/>
    <col min="3" max="4" width="10.875" style="0" customWidth="1"/>
  </cols>
  <sheetData>
    <row r="1" spans="1:6" ht="12.75">
      <c r="A1" t="s">
        <v>15</v>
      </c>
      <c r="B1" t="s">
        <v>53</v>
      </c>
      <c r="C1" t="s">
        <v>54</v>
      </c>
      <c r="D1" t="s">
        <v>13</v>
      </c>
      <c r="E1" t="s">
        <v>7</v>
      </c>
      <c r="F1" t="s">
        <v>55</v>
      </c>
    </row>
    <row r="2" spans="1:6" ht="12.75">
      <c r="A2" s="2" t="s">
        <v>29</v>
      </c>
      <c r="B2">
        <v>3</v>
      </c>
      <c r="C2">
        <v>3</v>
      </c>
      <c r="D2">
        <v>9.35</v>
      </c>
      <c r="F2">
        <f aca="true" t="shared" si="0" ref="F2:F23">AVERAGE(B2:C2)</f>
        <v>3</v>
      </c>
    </row>
    <row r="3" spans="1:6" ht="12.75">
      <c r="A3" s="2" t="s">
        <v>33</v>
      </c>
      <c r="B3">
        <v>3</v>
      </c>
      <c r="C3">
        <v>3</v>
      </c>
      <c r="D3">
        <v>10.15</v>
      </c>
      <c r="F3">
        <f t="shared" si="0"/>
        <v>3</v>
      </c>
    </row>
    <row r="4" spans="1:6" ht="12.75">
      <c r="A4" s="2" t="s">
        <v>47</v>
      </c>
      <c r="B4">
        <v>2.5</v>
      </c>
      <c r="C4">
        <v>2.5</v>
      </c>
      <c r="D4">
        <v>9.86</v>
      </c>
      <c r="F4">
        <f t="shared" si="0"/>
        <v>2.5</v>
      </c>
    </row>
    <row r="5" spans="1:6" ht="12.75">
      <c r="A5" s="2" t="s">
        <v>31</v>
      </c>
      <c r="B5">
        <v>3</v>
      </c>
      <c r="C5">
        <v>3</v>
      </c>
      <c r="D5">
        <v>8.79</v>
      </c>
      <c r="F5">
        <f t="shared" si="0"/>
        <v>3</v>
      </c>
    </row>
    <row r="6" spans="1:6" ht="12.75">
      <c r="A6" s="2" t="s">
        <v>32</v>
      </c>
      <c r="B6">
        <v>2</v>
      </c>
      <c r="C6">
        <v>2</v>
      </c>
      <c r="D6">
        <v>11.21</v>
      </c>
      <c r="F6">
        <f t="shared" si="0"/>
        <v>2</v>
      </c>
    </row>
    <row r="7" spans="1:6" ht="12.75">
      <c r="A7" s="2" t="s">
        <v>30</v>
      </c>
      <c r="B7">
        <v>2</v>
      </c>
      <c r="C7">
        <v>2</v>
      </c>
      <c r="D7">
        <v>9.38</v>
      </c>
      <c r="F7">
        <f t="shared" si="0"/>
        <v>2</v>
      </c>
    </row>
    <row r="8" spans="1:6" ht="12.75">
      <c r="A8" s="2" t="s">
        <v>39</v>
      </c>
      <c r="B8" s="1">
        <v>3</v>
      </c>
      <c r="C8">
        <v>3</v>
      </c>
      <c r="D8">
        <v>5.49</v>
      </c>
      <c r="E8">
        <v>1</v>
      </c>
      <c r="F8">
        <f t="shared" si="0"/>
        <v>3</v>
      </c>
    </row>
    <row r="9" spans="1:6" ht="12.75">
      <c r="A9" s="2" t="s">
        <v>40</v>
      </c>
      <c r="B9">
        <v>2</v>
      </c>
      <c r="C9">
        <v>2</v>
      </c>
      <c r="D9">
        <v>9.75</v>
      </c>
      <c r="F9">
        <f t="shared" si="0"/>
        <v>2</v>
      </c>
    </row>
    <row r="10" spans="1:6" ht="12.75">
      <c r="A10" s="2" t="s">
        <v>37</v>
      </c>
      <c r="B10">
        <v>3</v>
      </c>
      <c r="C10">
        <v>3</v>
      </c>
      <c r="D10">
        <v>10.03</v>
      </c>
      <c r="F10">
        <f t="shared" si="0"/>
        <v>3</v>
      </c>
    </row>
    <row r="11" spans="1:6" ht="12.75">
      <c r="A11" s="2" t="s">
        <v>36</v>
      </c>
      <c r="B11">
        <v>0</v>
      </c>
      <c r="C11">
        <v>0</v>
      </c>
      <c r="D11">
        <v>9.21</v>
      </c>
      <c r="F11">
        <f t="shared" si="0"/>
        <v>0</v>
      </c>
    </row>
    <row r="12" spans="1:6" ht="12.75">
      <c r="A12" s="2" t="s">
        <v>44</v>
      </c>
      <c r="B12">
        <v>2</v>
      </c>
      <c r="C12">
        <v>2</v>
      </c>
      <c r="D12">
        <v>11.05</v>
      </c>
      <c r="F12">
        <f t="shared" si="0"/>
        <v>2</v>
      </c>
    </row>
    <row r="13" spans="1:6" ht="12.75">
      <c r="A13" s="2" t="s">
        <v>49</v>
      </c>
      <c r="B13">
        <v>0</v>
      </c>
      <c r="C13">
        <v>0</v>
      </c>
      <c r="D13">
        <v>0</v>
      </c>
      <c r="F13">
        <f t="shared" si="0"/>
        <v>0</v>
      </c>
    </row>
    <row r="14" spans="1:6" ht="12.75">
      <c r="A14" s="2" t="s">
        <v>42</v>
      </c>
      <c r="B14">
        <v>3</v>
      </c>
      <c r="C14">
        <v>3</v>
      </c>
      <c r="D14">
        <v>6.65</v>
      </c>
      <c r="E14">
        <v>3</v>
      </c>
      <c r="F14">
        <f t="shared" si="0"/>
        <v>3</v>
      </c>
    </row>
    <row r="15" spans="1:6" ht="12.75">
      <c r="A15" s="2" t="s">
        <v>43</v>
      </c>
      <c r="B15">
        <v>3</v>
      </c>
      <c r="C15">
        <v>3</v>
      </c>
      <c r="D15">
        <v>5.63</v>
      </c>
      <c r="E15">
        <v>2</v>
      </c>
      <c r="F15">
        <f t="shared" si="0"/>
        <v>3</v>
      </c>
    </row>
    <row r="16" spans="1:6" ht="12.75">
      <c r="A16" s="2" t="s">
        <v>46</v>
      </c>
      <c r="B16">
        <v>2.5</v>
      </c>
      <c r="C16">
        <v>2.5</v>
      </c>
      <c r="D16">
        <v>13.7</v>
      </c>
      <c r="F16">
        <f t="shared" si="0"/>
        <v>2.5</v>
      </c>
    </row>
    <row r="17" spans="1:6" ht="12.75">
      <c r="A17" s="2" t="s">
        <v>48</v>
      </c>
      <c r="B17">
        <v>1.5</v>
      </c>
      <c r="C17">
        <v>1.5</v>
      </c>
      <c r="D17">
        <v>16.59</v>
      </c>
      <c r="F17">
        <f t="shared" si="0"/>
        <v>1.5</v>
      </c>
    </row>
    <row r="18" spans="1:6" ht="12.75">
      <c r="A18" s="2" t="s">
        <v>38</v>
      </c>
      <c r="B18">
        <v>2</v>
      </c>
      <c r="C18">
        <v>2</v>
      </c>
      <c r="D18">
        <v>11.26</v>
      </c>
      <c r="F18">
        <f t="shared" si="0"/>
        <v>2</v>
      </c>
    </row>
    <row r="19" spans="1:6" ht="12.75">
      <c r="A19" s="2" t="s">
        <v>45</v>
      </c>
      <c r="B19">
        <v>1.5</v>
      </c>
      <c r="C19">
        <v>1.5</v>
      </c>
      <c r="D19">
        <v>7.65</v>
      </c>
      <c r="F19">
        <f t="shared" si="0"/>
        <v>1.5</v>
      </c>
    </row>
    <row r="20" spans="1:6" ht="12.75">
      <c r="A20" s="2" t="s">
        <v>50</v>
      </c>
      <c r="B20">
        <v>2.5</v>
      </c>
      <c r="C20">
        <v>2.5</v>
      </c>
      <c r="D20">
        <v>25.58</v>
      </c>
      <c r="F20">
        <f t="shared" si="0"/>
        <v>2.5</v>
      </c>
    </row>
    <row r="21" spans="1:6" ht="12.75">
      <c r="A21" s="2" t="s">
        <v>35</v>
      </c>
      <c r="B21">
        <v>3</v>
      </c>
      <c r="C21">
        <v>3</v>
      </c>
      <c r="D21">
        <v>8.81</v>
      </c>
      <c r="F21">
        <f t="shared" si="0"/>
        <v>3</v>
      </c>
    </row>
    <row r="22" spans="1:6" ht="12.75">
      <c r="A22" s="2" t="s">
        <v>41</v>
      </c>
      <c r="B22">
        <v>2.5</v>
      </c>
      <c r="C22">
        <v>2.5</v>
      </c>
      <c r="D22">
        <v>18.38</v>
      </c>
      <c r="F22">
        <f t="shared" si="0"/>
        <v>2.5</v>
      </c>
    </row>
    <row r="23" spans="1:6" ht="12.75">
      <c r="A23" s="2" t="s">
        <v>34</v>
      </c>
      <c r="B23">
        <v>0</v>
      </c>
      <c r="C23">
        <v>0</v>
      </c>
      <c r="D23">
        <v>0</v>
      </c>
      <c r="F23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G1" sqref="G1"/>
    </sheetView>
  </sheetViews>
  <sheetFormatPr defaultColWidth="9.00390625" defaultRowHeight="12.75"/>
  <cols>
    <col min="1" max="1" width="40.75390625" style="0" customWidth="1"/>
    <col min="2" max="2" width="16.75390625" style="0" customWidth="1"/>
    <col min="3" max="3" width="14.25390625" style="0" customWidth="1"/>
    <col min="5" max="5" width="16.875" style="0" customWidth="1"/>
  </cols>
  <sheetData>
    <row r="1" spans="1:7" ht="12.75">
      <c r="A1" t="s">
        <v>15</v>
      </c>
      <c r="B1" t="s">
        <v>20</v>
      </c>
      <c r="C1" t="s">
        <v>21</v>
      </c>
      <c r="D1" t="s">
        <v>2</v>
      </c>
      <c r="E1" t="s">
        <v>22</v>
      </c>
      <c r="F1" t="s">
        <v>5</v>
      </c>
      <c r="G1" t="s">
        <v>7</v>
      </c>
    </row>
    <row r="2" spans="1:6" ht="12.75">
      <c r="A2" s="2" t="s">
        <v>29</v>
      </c>
      <c r="B2">
        <v>45</v>
      </c>
      <c r="C2">
        <v>45</v>
      </c>
      <c r="D2">
        <f aca="true" t="shared" si="0" ref="D2:D23">SUM(B2:C2)</f>
        <v>90</v>
      </c>
      <c r="E2">
        <v>112</v>
      </c>
      <c r="F2" s="1">
        <f aca="true" t="shared" si="1" ref="F2:F21">3*D2/$E$2</f>
        <v>2.4107142857142856</v>
      </c>
    </row>
    <row r="3" spans="1:7" ht="12.75">
      <c r="A3" s="2" t="s">
        <v>33</v>
      </c>
      <c r="B3">
        <v>61</v>
      </c>
      <c r="C3">
        <v>39</v>
      </c>
      <c r="D3">
        <f t="shared" si="0"/>
        <v>100</v>
      </c>
      <c r="F3" s="1">
        <f t="shared" si="1"/>
        <v>2.6785714285714284</v>
      </c>
      <c r="G3">
        <v>3</v>
      </c>
    </row>
    <row r="4" spans="1:6" ht="12.75">
      <c r="A4" s="2" t="s">
        <v>47</v>
      </c>
      <c r="B4">
        <v>0</v>
      </c>
      <c r="C4">
        <v>25</v>
      </c>
      <c r="D4">
        <f t="shared" si="0"/>
        <v>25</v>
      </c>
      <c r="F4" s="1">
        <f t="shared" si="1"/>
        <v>0.6696428571428571</v>
      </c>
    </row>
    <row r="5" spans="1:7" ht="12.75">
      <c r="A5" s="2" t="s">
        <v>31</v>
      </c>
      <c r="B5">
        <v>52</v>
      </c>
      <c r="C5">
        <v>47</v>
      </c>
      <c r="D5">
        <f t="shared" si="0"/>
        <v>99</v>
      </c>
      <c r="F5" s="1">
        <f t="shared" si="1"/>
        <v>2.6517857142857144</v>
      </c>
      <c r="G5">
        <v>3</v>
      </c>
    </row>
    <row r="6" spans="1:6" ht="12.75">
      <c r="A6" s="2" t="s">
        <v>32</v>
      </c>
      <c r="B6">
        <v>38</v>
      </c>
      <c r="C6">
        <v>50</v>
      </c>
      <c r="D6">
        <f t="shared" si="0"/>
        <v>88</v>
      </c>
      <c r="F6" s="1">
        <f t="shared" si="1"/>
        <v>2.357142857142857</v>
      </c>
    </row>
    <row r="7" spans="1:6" ht="12.75">
      <c r="A7" s="2" t="s">
        <v>30</v>
      </c>
      <c r="B7">
        <v>38</v>
      </c>
      <c r="C7">
        <v>44</v>
      </c>
      <c r="D7">
        <f t="shared" si="0"/>
        <v>82</v>
      </c>
      <c r="F7" s="1">
        <f t="shared" si="1"/>
        <v>2.1964285714285716</v>
      </c>
    </row>
    <row r="8" spans="1:7" ht="12.75">
      <c r="A8" s="2" t="s">
        <v>39</v>
      </c>
      <c r="B8">
        <v>51</v>
      </c>
      <c r="C8">
        <v>61</v>
      </c>
      <c r="D8">
        <f t="shared" si="0"/>
        <v>112</v>
      </c>
      <c r="F8" s="1">
        <f t="shared" si="1"/>
        <v>3</v>
      </c>
      <c r="G8">
        <v>1</v>
      </c>
    </row>
    <row r="9" spans="1:6" ht="12.75">
      <c r="A9" s="2" t="s">
        <v>40</v>
      </c>
      <c r="B9">
        <v>25</v>
      </c>
      <c r="C9">
        <v>29</v>
      </c>
      <c r="D9">
        <f t="shared" si="0"/>
        <v>54</v>
      </c>
      <c r="F9" s="1">
        <f t="shared" si="1"/>
        <v>1.4464285714285714</v>
      </c>
    </row>
    <row r="10" spans="1:6" ht="12.75">
      <c r="A10" s="2" t="s">
        <v>37</v>
      </c>
      <c r="B10">
        <v>48</v>
      </c>
      <c r="C10">
        <v>38</v>
      </c>
      <c r="D10">
        <f t="shared" si="0"/>
        <v>86</v>
      </c>
      <c r="F10" s="1">
        <f t="shared" si="1"/>
        <v>2.3035714285714284</v>
      </c>
    </row>
    <row r="11" spans="1:6" ht="12.75">
      <c r="A11" s="2" t="s">
        <v>36</v>
      </c>
      <c r="B11">
        <v>57</v>
      </c>
      <c r="C11">
        <v>15</v>
      </c>
      <c r="D11">
        <f t="shared" si="0"/>
        <v>72</v>
      </c>
      <c r="F11" s="1">
        <f t="shared" si="1"/>
        <v>1.9285714285714286</v>
      </c>
    </row>
    <row r="12" spans="1:6" ht="12.75">
      <c r="A12" s="2" t="s">
        <v>44</v>
      </c>
      <c r="B12">
        <v>33</v>
      </c>
      <c r="C12">
        <v>44</v>
      </c>
      <c r="D12">
        <f t="shared" si="0"/>
        <v>77</v>
      </c>
      <c r="F12" s="1">
        <f t="shared" si="1"/>
        <v>2.0625</v>
      </c>
    </row>
    <row r="13" spans="1:6" ht="12.75">
      <c r="A13" s="2" t="s">
        <v>49</v>
      </c>
      <c r="B13">
        <v>40</v>
      </c>
      <c r="C13">
        <v>24</v>
      </c>
      <c r="D13">
        <f t="shared" si="0"/>
        <v>64</v>
      </c>
      <c r="F13" s="1">
        <f t="shared" si="1"/>
        <v>1.7142857142857142</v>
      </c>
    </row>
    <row r="14" spans="1:6" ht="12.75">
      <c r="A14" s="2" t="s">
        <v>42</v>
      </c>
      <c r="B14">
        <v>57</v>
      </c>
      <c r="C14">
        <v>8</v>
      </c>
      <c r="D14">
        <f t="shared" si="0"/>
        <v>65</v>
      </c>
      <c r="F14" s="1">
        <f t="shared" si="1"/>
        <v>1.7410714285714286</v>
      </c>
    </row>
    <row r="15" spans="1:7" ht="12.75">
      <c r="A15" s="2" t="s">
        <v>43</v>
      </c>
      <c r="B15">
        <v>68</v>
      </c>
      <c r="C15">
        <v>39</v>
      </c>
      <c r="D15">
        <f t="shared" si="0"/>
        <v>107</v>
      </c>
      <c r="F15" s="1">
        <f t="shared" si="1"/>
        <v>2.8660714285714284</v>
      </c>
      <c r="G15">
        <v>2</v>
      </c>
    </row>
    <row r="16" spans="1:6" ht="12.75">
      <c r="A16" s="2" t="s">
        <v>46</v>
      </c>
      <c r="B16">
        <v>49</v>
      </c>
      <c r="C16">
        <v>36</v>
      </c>
      <c r="D16">
        <f t="shared" si="0"/>
        <v>85</v>
      </c>
      <c r="F16" s="1">
        <f t="shared" si="1"/>
        <v>2.2767857142857144</v>
      </c>
    </row>
    <row r="17" spans="1:6" ht="12.75">
      <c r="A17" s="2" t="s">
        <v>48</v>
      </c>
      <c r="B17">
        <v>24</v>
      </c>
      <c r="C17">
        <v>9</v>
      </c>
      <c r="D17">
        <f t="shared" si="0"/>
        <v>33</v>
      </c>
      <c r="F17" s="1">
        <f t="shared" si="1"/>
        <v>0.8839285714285714</v>
      </c>
    </row>
    <row r="18" spans="1:6" ht="12.75">
      <c r="A18" s="2" t="s">
        <v>38</v>
      </c>
      <c r="B18">
        <v>12</v>
      </c>
      <c r="C18">
        <v>40</v>
      </c>
      <c r="D18">
        <f t="shared" si="0"/>
        <v>52</v>
      </c>
      <c r="F18" s="1">
        <f t="shared" si="1"/>
        <v>1.3928571428571428</v>
      </c>
    </row>
    <row r="19" spans="1:7" ht="12.75">
      <c r="A19" s="2" t="s">
        <v>45</v>
      </c>
      <c r="B19">
        <v>66</v>
      </c>
      <c r="C19">
        <v>46</v>
      </c>
      <c r="D19">
        <f t="shared" si="0"/>
        <v>112</v>
      </c>
      <c r="F19" s="1">
        <f t="shared" si="1"/>
        <v>3</v>
      </c>
      <c r="G19">
        <v>1</v>
      </c>
    </row>
    <row r="20" spans="1:6" ht="12.75">
      <c r="A20" s="2" t="s">
        <v>50</v>
      </c>
      <c r="B20">
        <v>34</v>
      </c>
      <c r="C20">
        <v>34</v>
      </c>
      <c r="D20">
        <f t="shared" si="0"/>
        <v>68</v>
      </c>
      <c r="F20" s="1">
        <f t="shared" si="1"/>
        <v>1.8214285714285714</v>
      </c>
    </row>
    <row r="21" spans="1:6" ht="12.75">
      <c r="A21" s="2" t="s">
        <v>35</v>
      </c>
      <c r="B21">
        <v>37</v>
      </c>
      <c r="C21">
        <v>57</v>
      </c>
      <c r="D21">
        <f t="shared" si="0"/>
        <v>94</v>
      </c>
      <c r="F21" s="1">
        <f t="shared" si="1"/>
        <v>2.517857142857143</v>
      </c>
    </row>
    <row r="22" spans="1:6" ht="12.75">
      <c r="A22" s="2" t="s">
        <v>41</v>
      </c>
      <c r="B22">
        <v>8</v>
      </c>
      <c r="C22">
        <v>7</v>
      </c>
      <c r="D22">
        <f t="shared" si="0"/>
        <v>15</v>
      </c>
      <c r="F22" s="1">
        <f>3*D23/$E$2</f>
        <v>0.16071428571428573</v>
      </c>
    </row>
    <row r="23" spans="1:6" ht="12.75">
      <c r="A23" s="2" t="s">
        <v>34</v>
      </c>
      <c r="B23">
        <v>0</v>
      </c>
      <c r="C23">
        <v>6</v>
      </c>
      <c r="D23">
        <f t="shared" si="0"/>
        <v>6</v>
      </c>
      <c r="F23" s="1">
        <f>3*D24/$E$2</f>
        <v>0</v>
      </c>
    </row>
    <row r="25" spans="1:2" ht="12.75">
      <c r="A25" s="2" t="s">
        <v>19</v>
      </c>
      <c r="B25" t="s">
        <v>18</v>
      </c>
    </row>
    <row r="26" ht="12.75">
      <c r="B26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Q2" sqref="Q2:Q23"/>
    </sheetView>
  </sheetViews>
  <sheetFormatPr defaultColWidth="9.00390625" defaultRowHeight="12.75"/>
  <cols>
    <col min="1" max="1" width="40.75390625" style="0" customWidth="1"/>
    <col min="2" max="2" width="10.125" style="0" customWidth="1"/>
    <col min="4" max="4" width="11.25390625" style="0" customWidth="1"/>
    <col min="8" max="9" width="13.75390625" style="0" customWidth="1"/>
    <col min="10" max="10" width="19.00390625" style="0" customWidth="1"/>
  </cols>
  <sheetData>
    <row r="1" spans="1:17" ht="12.75">
      <c r="A1" t="s">
        <v>15</v>
      </c>
      <c r="B1" t="s">
        <v>56</v>
      </c>
      <c r="C1" t="s">
        <v>57</v>
      </c>
      <c r="D1" t="s">
        <v>9</v>
      </c>
      <c r="E1" t="s">
        <v>23</v>
      </c>
      <c r="F1" t="s">
        <v>8</v>
      </c>
      <c r="G1" t="s">
        <v>58</v>
      </c>
      <c r="H1" t="s">
        <v>4</v>
      </c>
      <c r="I1" t="s">
        <v>13</v>
      </c>
      <c r="J1" t="s">
        <v>59</v>
      </c>
      <c r="K1" t="s">
        <v>56</v>
      </c>
      <c r="L1" t="s">
        <v>57</v>
      </c>
      <c r="M1" t="s">
        <v>9</v>
      </c>
      <c r="N1" t="s">
        <v>23</v>
      </c>
      <c r="O1" t="s">
        <v>8</v>
      </c>
      <c r="P1" t="s">
        <v>58</v>
      </c>
      <c r="Q1" t="s">
        <v>10</v>
      </c>
    </row>
    <row r="2" spans="1:17" ht="12.75">
      <c r="A2" s="2" t="s">
        <v>29</v>
      </c>
      <c r="B2">
        <v>6</v>
      </c>
      <c r="C2">
        <v>6</v>
      </c>
      <c r="D2">
        <v>6</v>
      </c>
      <c r="E2">
        <v>7</v>
      </c>
      <c r="F2">
        <v>6</v>
      </c>
      <c r="G2" t="s">
        <v>91</v>
      </c>
      <c r="H2" s="1">
        <f aca="true" t="shared" si="0" ref="H2:H23">AVERAGE(C2:G2)</f>
        <v>6.25</v>
      </c>
      <c r="I2" s="1">
        <v>10</v>
      </c>
      <c r="K2">
        <v>0</v>
      </c>
      <c r="P2" t="s">
        <v>91</v>
      </c>
      <c r="Q2" s="1">
        <f aca="true" t="shared" si="1" ref="Q2:Q23">$H2+AVERAGE(K2:P2)</f>
        <v>6.25</v>
      </c>
    </row>
    <row r="3" spans="1:17" ht="12.75">
      <c r="A3" s="2" t="s">
        <v>33</v>
      </c>
      <c r="B3">
        <v>8</v>
      </c>
      <c r="C3">
        <v>8</v>
      </c>
      <c r="D3">
        <v>8</v>
      </c>
      <c r="E3">
        <v>7</v>
      </c>
      <c r="F3">
        <v>8</v>
      </c>
      <c r="H3" s="1">
        <f t="shared" si="0"/>
        <v>7.75</v>
      </c>
      <c r="I3" s="1">
        <v>10</v>
      </c>
      <c r="J3" t="s">
        <v>103</v>
      </c>
      <c r="K3">
        <v>2</v>
      </c>
      <c r="L3">
        <v>2</v>
      </c>
      <c r="M3">
        <v>2</v>
      </c>
      <c r="N3">
        <v>2</v>
      </c>
      <c r="O3">
        <v>2</v>
      </c>
      <c r="Q3" s="1">
        <f t="shared" si="1"/>
        <v>9.75</v>
      </c>
    </row>
    <row r="4" spans="1:17" ht="12.75">
      <c r="A4" s="2" t="s">
        <v>47</v>
      </c>
      <c r="B4">
        <v>10</v>
      </c>
      <c r="C4">
        <v>10</v>
      </c>
      <c r="D4">
        <v>10</v>
      </c>
      <c r="E4">
        <v>10</v>
      </c>
      <c r="F4">
        <v>10</v>
      </c>
      <c r="H4" s="1">
        <f t="shared" si="0"/>
        <v>10</v>
      </c>
      <c r="I4" s="1">
        <v>8.48</v>
      </c>
      <c r="J4" t="s">
        <v>103</v>
      </c>
      <c r="K4">
        <v>1</v>
      </c>
      <c r="L4">
        <v>1</v>
      </c>
      <c r="M4">
        <v>1</v>
      </c>
      <c r="N4">
        <v>1</v>
      </c>
      <c r="O4">
        <v>1</v>
      </c>
      <c r="Q4" s="1">
        <f t="shared" si="1"/>
        <v>11</v>
      </c>
    </row>
    <row r="5" spans="1:17" ht="12.75">
      <c r="A5" s="2" t="s">
        <v>31</v>
      </c>
      <c r="B5">
        <v>8</v>
      </c>
      <c r="C5">
        <v>8</v>
      </c>
      <c r="D5">
        <v>8</v>
      </c>
      <c r="E5" s="3">
        <v>8</v>
      </c>
      <c r="F5" s="3">
        <v>9</v>
      </c>
      <c r="G5" s="3"/>
      <c r="H5" s="1">
        <f t="shared" si="0"/>
        <v>8.25</v>
      </c>
      <c r="I5" s="1">
        <v>10</v>
      </c>
      <c r="J5" t="s">
        <v>103</v>
      </c>
      <c r="K5">
        <v>1</v>
      </c>
      <c r="L5">
        <v>1</v>
      </c>
      <c r="M5">
        <v>1</v>
      </c>
      <c r="N5">
        <v>1</v>
      </c>
      <c r="O5">
        <v>1</v>
      </c>
      <c r="Q5" s="1">
        <f t="shared" si="1"/>
        <v>9.25</v>
      </c>
    </row>
    <row r="6" spans="1:17" ht="12.75">
      <c r="A6" s="2" t="s">
        <v>32</v>
      </c>
      <c r="B6">
        <v>5</v>
      </c>
      <c r="C6">
        <v>5</v>
      </c>
      <c r="D6">
        <v>5</v>
      </c>
      <c r="E6" s="3">
        <v>5</v>
      </c>
      <c r="F6" s="3">
        <v>5</v>
      </c>
      <c r="G6" s="3"/>
      <c r="H6" s="1">
        <f t="shared" si="0"/>
        <v>5</v>
      </c>
      <c r="I6" s="1">
        <v>10</v>
      </c>
      <c r="K6">
        <v>0</v>
      </c>
      <c r="Q6" s="1">
        <f t="shared" si="1"/>
        <v>5</v>
      </c>
    </row>
    <row r="7" spans="1:17" ht="12.75">
      <c r="A7" s="2" t="s">
        <v>30</v>
      </c>
      <c r="B7">
        <v>9</v>
      </c>
      <c r="C7">
        <v>9</v>
      </c>
      <c r="D7">
        <v>9</v>
      </c>
      <c r="E7" s="3">
        <v>9</v>
      </c>
      <c r="F7" s="3">
        <v>9</v>
      </c>
      <c r="G7" s="3"/>
      <c r="H7" s="1">
        <f t="shared" si="0"/>
        <v>9</v>
      </c>
      <c r="I7" s="1">
        <v>9.18</v>
      </c>
      <c r="J7" t="s">
        <v>103</v>
      </c>
      <c r="K7">
        <v>0</v>
      </c>
      <c r="L7">
        <v>0</v>
      </c>
      <c r="M7">
        <v>0</v>
      </c>
      <c r="N7">
        <v>0</v>
      </c>
      <c r="O7">
        <v>0</v>
      </c>
      <c r="Q7" s="1">
        <f t="shared" si="1"/>
        <v>9</v>
      </c>
    </row>
    <row r="8" spans="1:17" ht="12.75">
      <c r="A8" s="2" t="s">
        <v>39</v>
      </c>
      <c r="B8">
        <v>11</v>
      </c>
      <c r="C8">
        <v>12</v>
      </c>
      <c r="D8">
        <v>11</v>
      </c>
      <c r="E8" s="3">
        <v>11</v>
      </c>
      <c r="F8" s="3">
        <v>11</v>
      </c>
      <c r="G8" s="3"/>
      <c r="H8" s="1">
        <f t="shared" si="0"/>
        <v>11.25</v>
      </c>
      <c r="I8" s="1">
        <v>6.08</v>
      </c>
      <c r="J8" t="s">
        <v>103</v>
      </c>
      <c r="K8">
        <v>1</v>
      </c>
      <c r="L8">
        <v>2</v>
      </c>
      <c r="M8">
        <v>1</v>
      </c>
      <c r="N8">
        <v>1</v>
      </c>
      <c r="O8">
        <v>1</v>
      </c>
      <c r="Q8" s="1">
        <f t="shared" si="1"/>
        <v>12.45</v>
      </c>
    </row>
    <row r="9" spans="1:17" ht="12.75">
      <c r="A9" s="2" t="s">
        <v>40</v>
      </c>
      <c r="B9">
        <v>4</v>
      </c>
      <c r="C9">
        <v>3</v>
      </c>
      <c r="D9">
        <v>3</v>
      </c>
      <c r="E9" s="3">
        <v>3</v>
      </c>
      <c r="F9" s="3">
        <v>2</v>
      </c>
      <c r="G9" s="3"/>
      <c r="H9" s="1">
        <f t="shared" si="0"/>
        <v>2.75</v>
      </c>
      <c r="I9" s="1">
        <v>10</v>
      </c>
      <c r="K9">
        <v>0</v>
      </c>
      <c r="Q9" s="1">
        <f t="shared" si="1"/>
        <v>2.75</v>
      </c>
    </row>
    <row r="10" spans="1:17" ht="12.75">
      <c r="A10" s="2" t="s">
        <v>37</v>
      </c>
      <c r="B10">
        <v>7</v>
      </c>
      <c r="C10">
        <v>7</v>
      </c>
      <c r="D10">
        <v>7</v>
      </c>
      <c r="E10" s="3">
        <v>7</v>
      </c>
      <c r="F10" s="3">
        <v>7</v>
      </c>
      <c r="G10" s="3"/>
      <c r="H10" s="1">
        <f t="shared" si="0"/>
        <v>7</v>
      </c>
      <c r="I10" s="1">
        <v>10</v>
      </c>
      <c r="K10">
        <v>0</v>
      </c>
      <c r="Q10" s="1">
        <f t="shared" si="1"/>
        <v>7</v>
      </c>
    </row>
    <row r="11" spans="1:17" ht="12.75">
      <c r="A11" s="2" t="s">
        <v>36</v>
      </c>
      <c r="B11">
        <v>9</v>
      </c>
      <c r="C11">
        <v>9</v>
      </c>
      <c r="D11">
        <v>9</v>
      </c>
      <c r="E11" s="3">
        <v>8</v>
      </c>
      <c r="F11" s="3">
        <v>7</v>
      </c>
      <c r="G11" s="3"/>
      <c r="H11" s="1">
        <f t="shared" si="0"/>
        <v>8.25</v>
      </c>
      <c r="I11" s="1">
        <v>10</v>
      </c>
      <c r="J11" t="s">
        <v>103</v>
      </c>
      <c r="K11">
        <v>1</v>
      </c>
      <c r="L11">
        <v>1</v>
      </c>
      <c r="M11">
        <v>1</v>
      </c>
      <c r="N11">
        <v>1</v>
      </c>
      <c r="O11">
        <v>1</v>
      </c>
      <c r="Q11" s="1">
        <f t="shared" si="1"/>
        <v>9.25</v>
      </c>
    </row>
    <row r="12" spans="1:17" ht="12.75">
      <c r="A12" s="2" t="s">
        <v>44</v>
      </c>
      <c r="B12">
        <v>3</v>
      </c>
      <c r="C12">
        <v>4</v>
      </c>
      <c r="D12">
        <v>2</v>
      </c>
      <c r="E12" s="3">
        <v>2</v>
      </c>
      <c r="F12" s="3">
        <v>2</v>
      </c>
      <c r="G12" s="3"/>
      <c r="H12" s="1">
        <f t="shared" si="0"/>
        <v>2.5</v>
      </c>
      <c r="I12" s="1">
        <v>10</v>
      </c>
      <c r="K12">
        <v>0</v>
      </c>
      <c r="Q12" s="1">
        <f t="shared" si="1"/>
        <v>2.5</v>
      </c>
    </row>
    <row r="13" spans="1:17" ht="12.75">
      <c r="A13" s="2" t="s">
        <v>49</v>
      </c>
      <c r="B13">
        <v>5</v>
      </c>
      <c r="C13">
        <v>5</v>
      </c>
      <c r="D13">
        <v>2</v>
      </c>
      <c r="E13" s="3">
        <v>4</v>
      </c>
      <c r="F13" s="3">
        <v>2</v>
      </c>
      <c r="G13" s="3"/>
      <c r="H13" s="1">
        <f t="shared" si="0"/>
        <v>3.25</v>
      </c>
      <c r="I13" s="1">
        <v>10</v>
      </c>
      <c r="K13">
        <v>0</v>
      </c>
      <c r="Q13" s="1">
        <f t="shared" si="1"/>
        <v>3.25</v>
      </c>
    </row>
    <row r="14" spans="1:17" ht="12.75">
      <c r="A14" s="2" t="s">
        <v>42</v>
      </c>
      <c r="B14">
        <v>12</v>
      </c>
      <c r="C14">
        <v>11</v>
      </c>
      <c r="D14">
        <v>12</v>
      </c>
      <c r="E14" s="3">
        <v>12</v>
      </c>
      <c r="F14" s="3">
        <v>11</v>
      </c>
      <c r="G14" s="3"/>
      <c r="H14" s="1">
        <f t="shared" si="0"/>
        <v>11.5</v>
      </c>
      <c r="I14" s="1">
        <v>6.59</v>
      </c>
      <c r="J14" t="s">
        <v>103</v>
      </c>
      <c r="K14">
        <v>1</v>
      </c>
      <c r="L14">
        <v>2</v>
      </c>
      <c r="M14">
        <v>1</v>
      </c>
      <c r="N14">
        <v>1</v>
      </c>
      <c r="O14">
        <v>1</v>
      </c>
      <c r="Q14" s="1">
        <f t="shared" si="1"/>
        <v>12.7</v>
      </c>
    </row>
    <row r="15" spans="1:17" ht="12.75">
      <c r="A15" s="2" t="s">
        <v>43</v>
      </c>
      <c r="B15">
        <v>9</v>
      </c>
      <c r="C15">
        <v>9</v>
      </c>
      <c r="D15">
        <v>9</v>
      </c>
      <c r="E15" s="3">
        <v>9</v>
      </c>
      <c r="F15" s="3">
        <v>10</v>
      </c>
      <c r="G15" s="3"/>
      <c r="H15" s="1">
        <f t="shared" si="0"/>
        <v>9.25</v>
      </c>
      <c r="I15" s="1">
        <v>7.13</v>
      </c>
      <c r="J15" t="s">
        <v>103</v>
      </c>
      <c r="K15">
        <v>1</v>
      </c>
      <c r="L15">
        <v>2</v>
      </c>
      <c r="M15">
        <v>1</v>
      </c>
      <c r="N15">
        <v>1</v>
      </c>
      <c r="O15">
        <v>1</v>
      </c>
      <c r="Q15" s="1">
        <f t="shared" si="1"/>
        <v>10.45</v>
      </c>
    </row>
    <row r="16" spans="1:17" ht="12.75">
      <c r="A16" s="2" t="s">
        <v>46</v>
      </c>
      <c r="B16">
        <v>11</v>
      </c>
      <c r="C16">
        <v>11</v>
      </c>
      <c r="D16">
        <v>11</v>
      </c>
      <c r="E16" s="3">
        <v>11</v>
      </c>
      <c r="F16" s="3">
        <v>11</v>
      </c>
      <c r="G16" s="3"/>
      <c r="H16" s="1">
        <f t="shared" si="0"/>
        <v>11</v>
      </c>
      <c r="I16" s="1">
        <v>9.52</v>
      </c>
      <c r="J16" t="s">
        <v>103</v>
      </c>
      <c r="K16">
        <v>2</v>
      </c>
      <c r="L16">
        <v>2</v>
      </c>
      <c r="M16">
        <v>2</v>
      </c>
      <c r="N16">
        <v>2</v>
      </c>
      <c r="O16">
        <v>1</v>
      </c>
      <c r="Q16" s="1">
        <f t="shared" si="1"/>
        <v>12.8</v>
      </c>
    </row>
    <row r="17" spans="1:17" ht="12.75">
      <c r="A17" s="2" t="s">
        <v>48</v>
      </c>
      <c r="B17">
        <v>6</v>
      </c>
      <c r="C17">
        <v>6</v>
      </c>
      <c r="D17">
        <v>4</v>
      </c>
      <c r="E17" s="3">
        <v>4</v>
      </c>
      <c r="F17" s="3">
        <v>4</v>
      </c>
      <c r="G17" s="3"/>
      <c r="H17" s="1">
        <f t="shared" si="0"/>
        <v>4.5</v>
      </c>
      <c r="I17" s="1">
        <v>10</v>
      </c>
      <c r="K17">
        <v>0</v>
      </c>
      <c r="Q17" s="1">
        <f t="shared" si="1"/>
        <v>4.5</v>
      </c>
    </row>
    <row r="18" spans="1:17" ht="12.75">
      <c r="A18" s="2" t="s">
        <v>38</v>
      </c>
      <c r="B18">
        <v>8</v>
      </c>
      <c r="C18">
        <v>8</v>
      </c>
      <c r="D18">
        <v>7</v>
      </c>
      <c r="E18" s="3">
        <v>7</v>
      </c>
      <c r="F18" s="3">
        <v>7</v>
      </c>
      <c r="G18" s="3"/>
      <c r="H18" s="1">
        <f t="shared" si="0"/>
        <v>7.25</v>
      </c>
      <c r="I18" s="1">
        <v>10</v>
      </c>
      <c r="K18">
        <v>0</v>
      </c>
      <c r="Q18" s="1">
        <f t="shared" si="1"/>
        <v>7.25</v>
      </c>
    </row>
    <row r="19" spans="1:17" ht="12.75">
      <c r="A19" s="2" t="s">
        <v>45</v>
      </c>
      <c r="B19">
        <v>7</v>
      </c>
      <c r="C19">
        <v>7</v>
      </c>
      <c r="D19">
        <v>7</v>
      </c>
      <c r="E19" s="3">
        <v>7</v>
      </c>
      <c r="F19" s="3">
        <v>7</v>
      </c>
      <c r="G19" s="3"/>
      <c r="H19" s="1">
        <f t="shared" si="0"/>
        <v>7</v>
      </c>
      <c r="I19" s="1">
        <v>10</v>
      </c>
      <c r="K19">
        <v>0</v>
      </c>
      <c r="Q19" s="1">
        <f t="shared" si="1"/>
        <v>7</v>
      </c>
    </row>
    <row r="20" spans="1:17" ht="12.75">
      <c r="A20" s="2" t="s">
        <v>50</v>
      </c>
      <c r="B20">
        <v>0</v>
      </c>
      <c r="C20">
        <v>0</v>
      </c>
      <c r="D20">
        <v>0</v>
      </c>
      <c r="E20">
        <f>-E200</f>
        <v>0</v>
      </c>
      <c r="F20" s="3">
        <v>0</v>
      </c>
      <c r="G20" s="3"/>
      <c r="H20" s="1">
        <f t="shared" si="0"/>
        <v>0</v>
      </c>
      <c r="I20" s="1">
        <v>0</v>
      </c>
      <c r="K20">
        <v>0</v>
      </c>
      <c r="Q20" s="1">
        <f t="shared" si="1"/>
        <v>0</v>
      </c>
    </row>
    <row r="21" spans="1:17" ht="12.75">
      <c r="A21" s="2" t="s">
        <v>35</v>
      </c>
      <c r="B21">
        <v>5</v>
      </c>
      <c r="C21">
        <v>5</v>
      </c>
      <c r="D21">
        <v>4</v>
      </c>
      <c r="E21">
        <v>4</v>
      </c>
      <c r="F21" s="3">
        <v>4</v>
      </c>
      <c r="G21" s="3"/>
      <c r="H21" s="1">
        <f t="shared" si="0"/>
        <v>4.25</v>
      </c>
      <c r="I21" s="1">
        <v>10</v>
      </c>
      <c r="K21">
        <v>0</v>
      </c>
      <c r="Q21" s="1">
        <f t="shared" si="1"/>
        <v>4.25</v>
      </c>
    </row>
    <row r="22" spans="1:17" ht="12.75">
      <c r="A22" s="2" t="s">
        <v>41</v>
      </c>
      <c r="B22">
        <v>8</v>
      </c>
      <c r="C22">
        <v>8</v>
      </c>
      <c r="D22">
        <v>8</v>
      </c>
      <c r="E22">
        <v>8</v>
      </c>
      <c r="F22" s="3">
        <v>7</v>
      </c>
      <c r="G22" s="3"/>
      <c r="H22" s="1">
        <f t="shared" si="0"/>
        <v>7.75</v>
      </c>
      <c r="I22" s="1">
        <v>10</v>
      </c>
      <c r="J22" t="s">
        <v>103</v>
      </c>
      <c r="K22">
        <v>1</v>
      </c>
      <c r="L22">
        <v>2</v>
      </c>
      <c r="M22">
        <v>1</v>
      </c>
      <c r="N22">
        <v>1</v>
      </c>
      <c r="O22">
        <v>1</v>
      </c>
      <c r="Q22" s="1">
        <f t="shared" si="1"/>
        <v>8.95</v>
      </c>
    </row>
    <row r="23" spans="1:17" ht="12.75">
      <c r="A23" s="2" t="s">
        <v>34</v>
      </c>
      <c r="B23">
        <v>7</v>
      </c>
      <c r="C23">
        <v>7</v>
      </c>
      <c r="D23">
        <v>7</v>
      </c>
      <c r="E23">
        <v>7</v>
      </c>
      <c r="F23" s="3">
        <v>7</v>
      </c>
      <c r="H23" s="1">
        <f t="shared" si="0"/>
        <v>7</v>
      </c>
      <c r="I23" s="1">
        <v>10</v>
      </c>
      <c r="K23">
        <v>0</v>
      </c>
      <c r="Q23" s="1">
        <f t="shared" si="1"/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37.25390625" style="0" customWidth="1"/>
  </cols>
  <sheetData>
    <row r="1" spans="1:9" ht="12.75">
      <c r="A1" t="s">
        <v>15</v>
      </c>
      <c r="B1" t="s">
        <v>60</v>
      </c>
      <c r="C1" t="s">
        <v>61</v>
      </c>
      <c r="D1" t="s">
        <v>62</v>
      </c>
      <c r="E1" t="s">
        <v>63</v>
      </c>
      <c r="F1" t="s">
        <v>64</v>
      </c>
      <c r="G1" t="s">
        <v>65</v>
      </c>
      <c r="H1" t="s">
        <v>66</v>
      </c>
      <c r="I1" t="s">
        <v>67</v>
      </c>
    </row>
    <row r="2" spans="1:9" ht="12.75">
      <c r="A2" s="2" t="s">
        <v>29</v>
      </c>
      <c r="B2" t="s">
        <v>91</v>
      </c>
      <c r="C2">
        <v>9</v>
      </c>
      <c r="D2">
        <v>11</v>
      </c>
      <c r="E2">
        <v>14</v>
      </c>
      <c r="F2">
        <v>4</v>
      </c>
      <c r="G2">
        <v>10</v>
      </c>
      <c r="H2">
        <v>10</v>
      </c>
      <c r="I2">
        <f aca="true" t="shared" si="0" ref="I2:I23">AVERAGE(B2:H2)</f>
        <v>9.666666666666666</v>
      </c>
    </row>
    <row r="3" spans="1:9" ht="12.75">
      <c r="A3" s="2" t="s">
        <v>33</v>
      </c>
      <c r="C3">
        <v>12</v>
      </c>
      <c r="D3">
        <v>10</v>
      </c>
      <c r="E3">
        <v>16</v>
      </c>
      <c r="F3">
        <v>11</v>
      </c>
      <c r="G3">
        <v>13</v>
      </c>
      <c r="H3">
        <v>14</v>
      </c>
      <c r="I3">
        <f t="shared" si="0"/>
        <v>12.666666666666666</v>
      </c>
    </row>
    <row r="4" spans="1:9" ht="12.75">
      <c r="A4" s="2" t="s">
        <v>47</v>
      </c>
      <c r="C4">
        <v>12</v>
      </c>
      <c r="D4">
        <v>14</v>
      </c>
      <c r="E4">
        <v>16</v>
      </c>
      <c r="F4">
        <v>10</v>
      </c>
      <c r="G4">
        <v>12</v>
      </c>
      <c r="H4">
        <v>13</v>
      </c>
      <c r="I4">
        <f t="shared" si="0"/>
        <v>12.833333333333334</v>
      </c>
    </row>
    <row r="5" spans="1:9" ht="12.75">
      <c r="A5" s="2" t="s">
        <v>31</v>
      </c>
      <c r="C5">
        <v>17</v>
      </c>
      <c r="D5">
        <v>16</v>
      </c>
      <c r="E5">
        <v>15</v>
      </c>
      <c r="F5">
        <v>13</v>
      </c>
      <c r="G5">
        <v>12</v>
      </c>
      <c r="H5">
        <v>13</v>
      </c>
      <c r="I5">
        <f t="shared" si="0"/>
        <v>14.333333333333334</v>
      </c>
    </row>
    <row r="6" spans="1:9" ht="12.75">
      <c r="A6" s="2" t="s">
        <v>32</v>
      </c>
      <c r="C6">
        <v>14</v>
      </c>
      <c r="D6">
        <v>12</v>
      </c>
      <c r="E6">
        <v>14</v>
      </c>
      <c r="F6">
        <v>16</v>
      </c>
      <c r="G6">
        <v>15</v>
      </c>
      <c r="H6">
        <v>8</v>
      </c>
      <c r="I6">
        <f t="shared" si="0"/>
        <v>13.166666666666666</v>
      </c>
    </row>
    <row r="7" spans="1:9" ht="12.75">
      <c r="A7" s="2" t="s">
        <v>30</v>
      </c>
      <c r="C7">
        <v>18</v>
      </c>
      <c r="D7">
        <v>10</v>
      </c>
      <c r="E7">
        <v>17</v>
      </c>
      <c r="F7">
        <v>10</v>
      </c>
      <c r="G7">
        <v>12</v>
      </c>
      <c r="H7">
        <v>11</v>
      </c>
      <c r="I7">
        <f t="shared" si="0"/>
        <v>13</v>
      </c>
    </row>
    <row r="8" spans="1:9" ht="12.75">
      <c r="A8" s="2" t="s">
        <v>39</v>
      </c>
      <c r="C8">
        <v>16</v>
      </c>
      <c r="D8">
        <v>16</v>
      </c>
      <c r="E8">
        <v>16</v>
      </c>
      <c r="F8">
        <v>14</v>
      </c>
      <c r="G8">
        <v>14</v>
      </c>
      <c r="H8">
        <v>12</v>
      </c>
      <c r="I8">
        <f t="shared" si="0"/>
        <v>14.666666666666666</v>
      </c>
    </row>
    <row r="9" spans="1:9" ht="12.75">
      <c r="A9" s="2" t="s">
        <v>40</v>
      </c>
      <c r="C9">
        <v>12</v>
      </c>
      <c r="D9">
        <v>8</v>
      </c>
      <c r="E9">
        <v>16</v>
      </c>
      <c r="F9">
        <v>12</v>
      </c>
      <c r="G9">
        <v>12</v>
      </c>
      <c r="H9">
        <v>8</v>
      </c>
      <c r="I9">
        <f t="shared" si="0"/>
        <v>11.333333333333334</v>
      </c>
    </row>
    <row r="10" spans="1:9" ht="12.75">
      <c r="A10" s="2" t="s">
        <v>37</v>
      </c>
      <c r="C10">
        <v>16</v>
      </c>
      <c r="D10">
        <v>9</v>
      </c>
      <c r="E10">
        <v>17</v>
      </c>
      <c r="F10">
        <v>13</v>
      </c>
      <c r="G10">
        <v>9</v>
      </c>
      <c r="H10">
        <v>15</v>
      </c>
      <c r="I10">
        <f t="shared" si="0"/>
        <v>13.166666666666666</v>
      </c>
    </row>
    <row r="11" spans="1:9" ht="12.75">
      <c r="A11" s="2" t="s">
        <v>36</v>
      </c>
      <c r="C11">
        <v>13</v>
      </c>
      <c r="D11">
        <v>17</v>
      </c>
      <c r="E11">
        <v>16</v>
      </c>
      <c r="F11">
        <v>11</v>
      </c>
      <c r="G11">
        <v>10</v>
      </c>
      <c r="H11">
        <v>13</v>
      </c>
      <c r="I11">
        <f t="shared" si="0"/>
        <v>13.333333333333334</v>
      </c>
    </row>
    <row r="12" spans="1:9" ht="12.75">
      <c r="A12" s="2" t="s">
        <v>44</v>
      </c>
      <c r="C12">
        <v>12</v>
      </c>
      <c r="D12">
        <v>13</v>
      </c>
      <c r="E12">
        <v>16</v>
      </c>
      <c r="F12">
        <v>9</v>
      </c>
      <c r="G12">
        <v>13</v>
      </c>
      <c r="H12">
        <v>15</v>
      </c>
      <c r="I12">
        <f t="shared" si="0"/>
        <v>13</v>
      </c>
    </row>
    <row r="13" spans="1:9" ht="12.75">
      <c r="A13" s="2" t="s">
        <v>49</v>
      </c>
      <c r="C13">
        <v>13</v>
      </c>
      <c r="D13">
        <v>10</v>
      </c>
      <c r="E13">
        <v>18</v>
      </c>
      <c r="F13">
        <v>12</v>
      </c>
      <c r="G13">
        <v>12</v>
      </c>
      <c r="H13">
        <v>10</v>
      </c>
      <c r="I13">
        <f t="shared" si="0"/>
        <v>12.5</v>
      </c>
    </row>
    <row r="14" spans="1:9" ht="12.75">
      <c r="A14" s="2" t="s">
        <v>42</v>
      </c>
      <c r="C14">
        <v>14</v>
      </c>
      <c r="D14">
        <v>10</v>
      </c>
      <c r="E14">
        <v>14</v>
      </c>
      <c r="F14">
        <v>11</v>
      </c>
      <c r="G14">
        <v>13</v>
      </c>
      <c r="H14">
        <v>11</v>
      </c>
      <c r="I14">
        <f t="shared" si="0"/>
        <v>12.166666666666666</v>
      </c>
    </row>
    <row r="15" spans="1:9" ht="12.75">
      <c r="A15" s="2" t="s">
        <v>43</v>
      </c>
      <c r="C15">
        <v>14</v>
      </c>
      <c r="D15">
        <v>12</v>
      </c>
      <c r="E15">
        <v>15</v>
      </c>
      <c r="F15">
        <v>10</v>
      </c>
      <c r="G15">
        <v>15</v>
      </c>
      <c r="H15">
        <v>14</v>
      </c>
      <c r="I15">
        <f t="shared" si="0"/>
        <v>13.333333333333334</v>
      </c>
    </row>
    <row r="16" spans="1:9" ht="12.75">
      <c r="A16" s="2" t="s">
        <v>46</v>
      </c>
      <c r="C16">
        <v>13</v>
      </c>
      <c r="D16">
        <v>12</v>
      </c>
      <c r="E16">
        <v>16</v>
      </c>
      <c r="F16">
        <v>10</v>
      </c>
      <c r="G16">
        <v>14</v>
      </c>
      <c r="H16">
        <v>12</v>
      </c>
      <c r="I16">
        <f t="shared" si="0"/>
        <v>12.833333333333334</v>
      </c>
    </row>
    <row r="17" spans="1:9" ht="12.75">
      <c r="A17" s="2" t="s">
        <v>48</v>
      </c>
      <c r="C17">
        <v>16</v>
      </c>
      <c r="D17">
        <v>11</v>
      </c>
      <c r="E17">
        <v>15</v>
      </c>
      <c r="F17">
        <v>13</v>
      </c>
      <c r="G17">
        <v>15</v>
      </c>
      <c r="H17">
        <v>12</v>
      </c>
      <c r="I17">
        <f t="shared" si="0"/>
        <v>13.666666666666666</v>
      </c>
    </row>
    <row r="18" spans="1:9" ht="12.75">
      <c r="A18" s="2" t="s">
        <v>38</v>
      </c>
      <c r="C18">
        <v>20</v>
      </c>
      <c r="D18">
        <v>16</v>
      </c>
      <c r="E18">
        <v>16</v>
      </c>
      <c r="F18">
        <v>12</v>
      </c>
      <c r="G18">
        <v>17</v>
      </c>
      <c r="H18">
        <v>15</v>
      </c>
      <c r="I18">
        <f t="shared" si="0"/>
        <v>16</v>
      </c>
    </row>
    <row r="19" spans="1:9" ht="12.75">
      <c r="A19" s="2" t="s">
        <v>45</v>
      </c>
      <c r="C19">
        <v>13</v>
      </c>
      <c r="D19">
        <v>15</v>
      </c>
      <c r="E19">
        <v>15</v>
      </c>
      <c r="F19">
        <v>11</v>
      </c>
      <c r="G19">
        <v>14</v>
      </c>
      <c r="H19">
        <v>12</v>
      </c>
      <c r="I19">
        <f t="shared" si="0"/>
        <v>13.333333333333334</v>
      </c>
    </row>
    <row r="20" spans="1:9" ht="12.75">
      <c r="A20" s="2" t="s">
        <v>50</v>
      </c>
      <c r="C20">
        <f>-C200</f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f t="shared" si="0"/>
        <v>0</v>
      </c>
    </row>
    <row r="21" spans="1:9" ht="12.75">
      <c r="A21" s="2" t="s">
        <v>35</v>
      </c>
      <c r="C21">
        <v>13</v>
      </c>
      <c r="D21">
        <v>16</v>
      </c>
      <c r="E21">
        <v>14</v>
      </c>
      <c r="F21">
        <v>9</v>
      </c>
      <c r="G21">
        <v>9</v>
      </c>
      <c r="H21">
        <v>9</v>
      </c>
      <c r="I21">
        <f t="shared" si="0"/>
        <v>11.666666666666666</v>
      </c>
    </row>
    <row r="22" spans="1:9" ht="12.75">
      <c r="A22" s="2" t="s">
        <v>41</v>
      </c>
      <c r="C22">
        <v>17</v>
      </c>
      <c r="D22">
        <v>13</v>
      </c>
      <c r="E22">
        <v>14</v>
      </c>
      <c r="F22">
        <v>13</v>
      </c>
      <c r="G22">
        <v>12</v>
      </c>
      <c r="H22">
        <v>9</v>
      </c>
      <c r="I22">
        <f t="shared" si="0"/>
        <v>13</v>
      </c>
    </row>
    <row r="23" spans="1:9" ht="12.75">
      <c r="A23" s="2" t="s">
        <v>34</v>
      </c>
      <c r="C23">
        <v>19</v>
      </c>
      <c r="D23">
        <v>15</v>
      </c>
      <c r="E23">
        <v>15</v>
      </c>
      <c r="F23">
        <v>15</v>
      </c>
      <c r="G23">
        <v>16</v>
      </c>
      <c r="H23">
        <v>13</v>
      </c>
      <c r="I23">
        <f t="shared" si="0"/>
        <v>15.5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K21" sqref="K21"/>
    </sheetView>
  </sheetViews>
  <sheetFormatPr defaultColWidth="9.00390625" defaultRowHeight="12.75"/>
  <cols>
    <col min="1" max="1" width="41.75390625" style="0" customWidth="1"/>
    <col min="10" max="10" width="18.75390625" style="0" customWidth="1"/>
    <col min="17" max="17" width="13.75390625" style="0" customWidth="1"/>
  </cols>
  <sheetData>
    <row r="1" spans="1:17" ht="12.75">
      <c r="A1" t="s">
        <v>15</v>
      </c>
      <c r="B1" t="s">
        <v>68</v>
      </c>
      <c r="C1" t="s">
        <v>24</v>
      </c>
      <c r="D1" t="s">
        <v>69</v>
      </c>
      <c r="E1" t="s">
        <v>70</v>
      </c>
      <c r="F1" t="s">
        <v>71</v>
      </c>
      <c r="G1" t="s">
        <v>72</v>
      </c>
      <c r="H1" t="s">
        <v>67</v>
      </c>
      <c r="I1" t="s">
        <v>90</v>
      </c>
      <c r="J1" t="s">
        <v>73</v>
      </c>
      <c r="K1" t="s">
        <v>68</v>
      </c>
      <c r="L1" t="s">
        <v>24</v>
      </c>
      <c r="M1" t="s">
        <v>69</v>
      </c>
      <c r="N1" t="s">
        <v>70</v>
      </c>
      <c r="O1" t="s">
        <v>71</v>
      </c>
      <c r="P1" t="s">
        <v>72</v>
      </c>
      <c r="Q1" t="s">
        <v>74</v>
      </c>
    </row>
    <row r="2" spans="1:17" ht="12.75">
      <c r="A2" s="2" t="s">
        <v>29</v>
      </c>
      <c r="B2">
        <v>4</v>
      </c>
      <c r="C2">
        <v>3</v>
      </c>
      <c r="E2">
        <v>3</v>
      </c>
      <c r="F2" s="1">
        <v>3</v>
      </c>
      <c r="G2">
        <v>3</v>
      </c>
      <c r="H2">
        <f>AVERAGE(B2:G2)</f>
        <v>3.2</v>
      </c>
      <c r="I2">
        <v>3.26</v>
      </c>
      <c r="J2" t="s">
        <v>104</v>
      </c>
      <c r="K2">
        <v>6</v>
      </c>
      <c r="L2">
        <v>6</v>
      </c>
      <c r="M2">
        <v>6</v>
      </c>
      <c r="N2">
        <v>6</v>
      </c>
      <c r="O2">
        <v>6</v>
      </c>
      <c r="P2">
        <v>6</v>
      </c>
      <c r="Q2">
        <f>H2+AVERAGE(K2:P2)</f>
        <v>9.2</v>
      </c>
    </row>
    <row r="3" spans="1:17" ht="12.75">
      <c r="A3" s="2" t="s">
        <v>33</v>
      </c>
      <c r="B3">
        <v>5</v>
      </c>
      <c r="C3">
        <v>5</v>
      </c>
      <c r="E3">
        <v>5</v>
      </c>
      <c r="F3" s="1">
        <v>5</v>
      </c>
      <c r="G3">
        <v>5</v>
      </c>
      <c r="H3">
        <f aca="true" t="shared" si="0" ref="H3:H23">AVERAGE(B3:G3)</f>
        <v>5</v>
      </c>
      <c r="I3">
        <v>4</v>
      </c>
      <c r="J3" t="s">
        <v>105</v>
      </c>
      <c r="K3">
        <v>21</v>
      </c>
      <c r="L3">
        <v>21</v>
      </c>
      <c r="M3">
        <v>21</v>
      </c>
      <c r="N3">
        <v>21</v>
      </c>
      <c r="O3">
        <v>21</v>
      </c>
      <c r="P3">
        <v>21</v>
      </c>
      <c r="Q3">
        <f aca="true" t="shared" si="1" ref="Q3:Q23">H3+AVERAGE(K3:P3)</f>
        <v>26</v>
      </c>
    </row>
    <row r="4" spans="1:17" ht="12.75">
      <c r="A4" s="2" t="s">
        <v>47</v>
      </c>
      <c r="B4">
        <v>3</v>
      </c>
      <c r="C4">
        <v>3</v>
      </c>
      <c r="E4">
        <v>3</v>
      </c>
      <c r="F4" s="1">
        <v>3</v>
      </c>
      <c r="G4">
        <v>3</v>
      </c>
      <c r="H4">
        <f t="shared" si="0"/>
        <v>3</v>
      </c>
      <c r="I4">
        <v>7.45</v>
      </c>
      <c r="K4">
        <v>0</v>
      </c>
      <c r="Q4">
        <f t="shared" si="1"/>
        <v>3</v>
      </c>
    </row>
    <row r="5" spans="1:17" ht="12.75">
      <c r="A5" s="2" t="s">
        <v>31</v>
      </c>
      <c r="B5">
        <v>4</v>
      </c>
      <c r="C5">
        <v>4</v>
      </c>
      <c r="E5">
        <v>4</v>
      </c>
      <c r="F5" s="1">
        <v>4</v>
      </c>
      <c r="G5">
        <v>4</v>
      </c>
      <c r="H5">
        <f t="shared" si="0"/>
        <v>4</v>
      </c>
      <c r="I5">
        <v>4.41</v>
      </c>
      <c r="J5" t="s">
        <v>106</v>
      </c>
      <c r="K5">
        <v>18</v>
      </c>
      <c r="L5">
        <v>18</v>
      </c>
      <c r="M5">
        <v>18</v>
      </c>
      <c r="N5">
        <v>18</v>
      </c>
      <c r="O5">
        <v>18</v>
      </c>
      <c r="P5">
        <v>18</v>
      </c>
      <c r="Q5">
        <f t="shared" si="1"/>
        <v>22</v>
      </c>
    </row>
    <row r="6" spans="1:17" ht="12.75">
      <c r="A6" s="2" t="s">
        <v>32</v>
      </c>
      <c r="B6">
        <v>4</v>
      </c>
      <c r="C6">
        <v>4</v>
      </c>
      <c r="E6">
        <v>4</v>
      </c>
      <c r="F6" s="1">
        <v>4</v>
      </c>
      <c r="G6">
        <v>4</v>
      </c>
      <c r="H6">
        <f t="shared" si="0"/>
        <v>4</v>
      </c>
      <c r="I6">
        <v>7.15</v>
      </c>
      <c r="J6" t="s">
        <v>107</v>
      </c>
      <c r="K6">
        <v>19</v>
      </c>
      <c r="L6">
        <v>19</v>
      </c>
      <c r="M6">
        <v>19</v>
      </c>
      <c r="N6">
        <v>19</v>
      </c>
      <c r="O6">
        <v>19</v>
      </c>
      <c r="P6">
        <v>19</v>
      </c>
      <c r="Q6">
        <f t="shared" si="1"/>
        <v>23</v>
      </c>
    </row>
    <row r="7" spans="1:17" ht="12.75">
      <c r="A7" s="2" t="s">
        <v>30</v>
      </c>
      <c r="B7">
        <v>3</v>
      </c>
      <c r="C7">
        <v>3</v>
      </c>
      <c r="E7">
        <v>3</v>
      </c>
      <c r="F7" s="1">
        <v>3</v>
      </c>
      <c r="G7">
        <v>3</v>
      </c>
      <c r="H7">
        <f t="shared" si="0"/>
        <v>3</v>
      </c>
      <c r="I7">
        <v>7.05</v>
      </c>
      <c r="K7">
        <v>0</v>
      </c>
      <c r="Q7">
        <f t="shared" si="1"/>
        <v>3</v>
      </c>
    </row>
    <row r="8" spans="1:17" ht="12.75">
      <c r="A8" s="2" t="s">
        <v>39</v>
      </c>
      <c r="B8">
        <v>5</v>
      </c>
      <c r="C8">
        <v>5</v>
      </c>
      <c r="E8">
        <v>5</v>
      </c>
      <c r="F8" s="1">
        <v>5</v>
      </c>
      <c r="G8">
        <v>5</v>
      </c>
      <c r="H8">
        <f t="shared" si="0"/>
        <v>5</v>
      </c>
      <c r="I8">
        <v>2.17</v>
      </c>
      <c r="J8" t="s">
        <v>108</v>
      </c>
      <c r="K8">
        <v>22</v>
      </c>
      <c r="L8">
        <v>22</v>
      </c>
      <c r="M8">
        <v>22</v>
      </c>
      <c r="N8">
        <v>22</v>
      </c>
      <c r="O8">
        <v>22</v>
      </c>
      <c r="P8">
        <v>22</v>
      </c>
      <c r="Q8">
        <f t="shared" si="1"/>
        <v>27</v>
      </c>
    </row>
    <row r="9" spans="1:17" ht="12.75">
      <c r="A9" s="2" t="s">
        <v>40</v>
      </c>
      <c r="B9">
        <v>3</v>
      </c>
      <c r="C9">
        <v>3</v>
      </c>
      <c r="E9">
        <v>3</v>
      </c>
      <c r="F9" s="1">
        <v>3</v>
      </c>
      <c r="G9">
        <v>3</v>
      </c>
      <c r="H9">
        <f t="shared" si="0"/>
        <v>3</v>
      </c>
      <c r="I9">
        <v>7.05</v>
      </c>
      <c r="K9">
        <v>0</v>
      </c>
      <c r="Q9">
        <f t="shared" si="1"/>
        <v>3</v>
      </c>
    </row>
    <row r="10" spans="1:17" ht="12.75">
      <c r="A10" s="2" t="s">
        <v>37</v>
      </c>
      <c r="B10">
        <v>3</v>
      </c>
      <c r="C10">
        <v>2</v>
      </c>
      <c r="E10">
        <v>2</v>
      </c>
      <c r="F10" s="1">
        <v>2</v>
      </c>
      <c r="G10">
        <v>2</v>
      </c>
      <c r="H10">
        <f t="shared" si="0"/>
        <v>2.2</v>
      </c>
      <c r="I10">
        <v>6.47</v>
      </c>
      <c r="K10">
        <v>0</v>
      </c>
      <c r="Q10">
        <f t="shared" si="1"/>
        <v>2.2</v>
      </c>
    </row>
    <row r="11" spans="1:17" ht="12.75">
      <c r="A11" s="2" t="s">
        <v>36</v>
      </c>
      <c r="B11">
        <v>3</v>
      </c>
      <c r="C11">
        <v>3</v>
      </c>
      <c r="E11">
        <v>3</v>
      </c>
      <c r="F11" s="1">
        <v>3</v>
      </c>
      <c r="G11">
        <v>3</v>
      </c>
      <c r="H11">
        <f t="shared" si="0"/>
        <v>3</v>
      </c>
      <c r="I11">
        <v>6.26</v>
      </c>
      <c r="K11">
        <v>0</v>
      </c>
      <c r="Q11">
        <f t="shared" si="1"/>
        <v>3</v>
      </c>
    </row>
    <row r="12" spans="1:17" ht="12.75">
      <c r="A12" s="2" t="s">
        <v>44</v>
      </c>
      <c r="B12">
        <v>4</v>
      </c>
      <c r="C12">
        <v>4</v>
      </c>
      <c r="E12">
        <v>4</v>
      </c>
      <c r="F12" s="1">
        <v>4</v>
      </c>
      <c r="G12">
        <v>4</v>
      </c>
      <c r="H12">
        <f t="shared" si="0"/>
        <v>4</v>
      </c>
      <c r="I12">
        <v>6.59</v>
      </c>
      <c r="J12" t="s">
        <v>109</v>
      </c>
      <c r="K12">
        <v>5</v>
      </c>
      <c r="L12">
        <v>5</v>
      </c>
      <c r="M12">
        <v>5</v>
      </c>
      <c r="N12">
        <v>5</v>
      </c>
      <c r="O12">
        <v>5</v>
      </c>
      <c r="P12">
        <v>5</v>
      </c>
      <c r="Q12">
        <f t="shared" si="1"/>
        <v>9</v>
      </c>
    </row>
    <row r="13" spans="1:17" ht="12.75">
      <c r="A13" s="2" t="s">
        <v>49</v>
      </c>
      <c r="B13">
        <v>3</v>
      </c>
      <c r="C13">
        <v>3</v>
      </c>
      <c r="E13">
        <v>3</v>
      </c>
      <c r="F13" s="1">
        <v>4</v>
      </c>
      <c r="G13">
        <v>3</v>
      </c>
      <c r="H13">
        <f t="shared" si="0"/>
        <v>3.2</v>
      </c>
      <c r="I13">
        <v>12.45</v>
      </c>
      <c r="K13">
        <v>0</v>
      </c>
      <c r="Q13">
        <f t="shared" si="1"/>
        <v>3.2</v>
      </c>
    </row>
    <row r="14" spans="1:17" ht="12.75">
      <c r="A14" s="2" t="s">
        <v>42</v>
      </c>
      <c r="B14">
        <v>5</v>
      </c>
      <c r="C14">
        <v>5</v>
      </c>
      <c r="E14">
        <v>5</v>
      </c>
      <c r="F14" s="1">
        <v>5</v>
      </c>
      <c r="G14">
        <v>5</v>
      </c>
      <c r="H14">
        <f t="shared" si="0"/>
        <v>5</v>
      </c>
      <c r="I14">
        <v>3.35</v>
      </c>
      <c r="J14" t="s">
        <v>110</v>
      </c>
      <c r="K14">
        <v>22</v>
      </c>
      <c r="L14">
        <v>22</v>
      </c>
      <c r="M14">
        <v>22</v>
      </c>
      <c r="N14">
        <v>22</v>
      </c>
      <c r="O14">
        <v>22</v>
      </c>
      <c r="P14">
        <v>22</v>
      </c>
      <c r="Q14">
        <f t="shared" si="1"/>
        <v>27</v>
      </c>
    </row>
    <row r="15" spans="1:17" ht="12.75">
      <c r="A15" s="2" t="s">
        <v>43</v>
      </c>
      <c r="B15">
        <v>5</v>
      </c>
      <c r="C15">
        <v>5</v>
      </c>
      <c r="E15">
        <v>5</v>
      </c>
      <c r="F15" s="1">
        <v>5</v>
      </c>
      <c r="G15">
        <v>5</v>
      </c>
      <c r="H15">
        <f t="shared" si="0"/>
        <v>5</v>
      </c>
      <c r="I15">
        <v>3.41</v>
      </c>
      <c r="J15" t="s">
        <v>111</v>
      </c>
      <c r="K15">
        <v>21</v>
      </c>
      <c r="L15">
        <v>21</v>
      </c>
      <c r="M15">
        <v>21</v>
      </c>
      <c r="N15">
        <v>21</v>
      </c>
      <c r="O15">
        <v>21</v>
      </c>
      <c r="P15">
        <v>21</v>
      </c>
      <c r="Q15">
        <f t="shared" si="1"/>
        <v>26</v>
      </c>
    </row>
    <row r="16" spans="1:17" ht="12.75">
      <c r="A16" s="2" t="s">
        <v>46</v>
      </c>
      <c r="B16">
        <v>3</v>
      </c>
      <c r="C16">
        <v>3</v>
      </c>
      <c r="E16">
        <v>3</v>
      </c>
      <c r="F16" s="1">
        <v>3</v>
      </c>
      <c r="G16">
        <v>3</v>
      </c>
      <c r="H16">
        <f t="shared" si="0"/>
        <v>3</v>
      </c>
      <c r="I16">
        <v>10.07</v>
      </c>
      <c r="K16">
        <v>0</v>
      </c>
      <c r="Q16">
        <f t="shared" si="1"/>
        <v>3</v>
      </c>
    </row>
    <row r="17" spans="1:17" ht="12.75">
      <c r="A17" s="2" t="s">
        <v>48</v>
      </c>
      <c r="B17">
        <v>3</v>
      </c>
      <c r="C17">
        <v>3</v>
      </c>
      <c r="E17">
        <v>3</v>
      </c>
      <c r="F17" s="1">
        <v>3</v>
      </c>
      <c r="G17">
        <v>3</v>
      </c>
      <c r="H17">
        <f t="shared" si="0"/>
        <v>3</v>
      </c>
      <c r="I17">
        <v>10.33</v>
      </c>
      <c r="K17">
        <v>0</v>
      </c>
      <c r="Q17">
        <f t="shared" si="1"/>
        <v>3</v>
      </c>
    </row>
    <row r="18" spans="1:17" ht="12.75">
      <c r="A18" s="2" t="s">
        <v>38</v>
      </c>
      <c r="B18">
        <v>3</v>
      </c>
      <c r="C18">
        <v>3</v>
      </c>
      <c r="E18">
        <v>3</v>
      </c>
      <c r="F18" s="1">
        <v>3</v>
      </c>
      <c r="G18">
        <v>3</v>
      </c>
      <c r="H18">
        <f t="shared" si="0"/>
        <v>3</v>
      </c>
      <c r="I18">
        <v>13.29</v>
      </c>
      <c r="K18">
        <v>0</v>
      </c>
      <c r="Q18">
        <f t="shared" si="1"/>
        <v>3</v>
      </c>
    </row>
    <row r="19" spans="1:17" ht="12.75">
      <c r="A19" s="2" t="s">
        <v>45</v>
      </c>
      <c r="B19">
        <v>4</v>
      </c>
      <c r="C19">
        <v>4</v>
      </c>
      <c r="E19">
        <v>4</v>
      </c>
      <c r="F19" s="1">
        <v>4</v>
      </c>
      <c r="G19">
        <v>4</v>
      </c>
      <c r="H19">
        <f t="shared" si="0"/>
        <v>4</v>
      </c>
      <c r="I19">
        <v>5.49</v>
      </c>
      <c r="J19" t="s">
        <v>112</v>
      </c>
      <c r="K19">
        <v>18</v>
      </c>
      <c r="L19">
        <v>18</v>
      </c>
      <c r="M19">
        <v>18</v>
      </c>
      <c r="N19">
        <v>18</v>
      </c>
      <c r="O19">
        <v>18</v>
      </c>
      <c r="P19">
        <v>18</v>
      </c>
      <c r="Q19">
        <f t="shared" si="1"/>
        <v>22</v>
      </c>
    </row>
    <row r="20" spans="1:17" ht="12.75">
      <c r="A20" s="2" t="s">
        <v>50</v>
      </c>
      <c r="B20" t="s">
        <v>113</v>
      </c>
      <c r="C20" t="s">
        <v>113</v>
      </c>
      <c r="D20" t="s">
        <v>113</v>
      </c>
      <c r="E20" t="s">
        <v>113</v>
      </c>
      <c r="F20" s="1" t="s">
        <v>113</v>
      </c>
      <c r="G20" t="s">
        <v>113</v>
      </c>
      <c r="H20" t="e">
        <f t="shared" si="0"/>
        <v>#DIV/0!</v>
      </c>
      <c r="I20" t="s">
        <v>113</v>
      </c>
      <c r="K20" t="s">
        <v>113</v>
      </c>
      <c r="Q20" t="e">
        <f t="shared" si="1"/>
        <v>#DIV/0!</v>
      </c>
    </row>
    <row r="21" spans="1:17" ht="12.75">
      <c r="A21" s="2" t="s">
        <v>35</v>
      </c>
      <c r="B21">
        <v>4</v>
      </c>
      <c r="C21">
        <v>3</v>
      </c>
      <c r="E21">
        <v>3</v>
      </c>
      <c r="F21" s="1">
        <v>3</v>
      </c>
      <c r="G21">
        <v>3</v>
      </c>
      <c r="H21">
        <f t="shared" si="0"/>
        <v>3.2</v>
      </c>
      <c r="I21">
        <v>5.33</v>
      </c>
      <c r="J21" t="s">
        <v>114</v>
      </c>
      <c r="K21">
        <v>20</v>
      </c>
      <c r="L21">
        <v>20</v>
      </c>
      <c r="M21">
        <v>20</v>
      </c>
      <c r="N21">
        <v>20</v>
      </c>
      <c r="O21">
        <v>20</v>
      </c>
      <c r="P21">
        <v>20</v>
      </c>
      <c r="Q21">
        <f t="shared" si="1"/>
        <v>23.2</v>
      </c>
    </row>
    <row r="22" spans="1:17" ht="12.75">
      <c r="A22" s="2" t="s">
        <v>41</v>
      </c>
      <c r="B22">
        <v>4</v>
      </c>
      <c r="C22">
        <v>4</v>
      </c>
      <c r="E22">
        <v>4</v>
      </c>
      <c r="F22" s="1">
        <v>3</v>
      </c>
      <c r="G22">
        <v>4</v>
      </c>
      <c r="H22">
        <f t="shared" si="0"/>
        <v>3.8</v>
      </c>
      <c r="I22">
        <v>2.47</v>
      </c>
      <c r="J22" t="s">
        <v>115</v>
      </c>
      <c r="K22">
        <v>19</v>
      </c>
      <c r="L22">
        <v>19</v>
      </c>
      <c r="M22">
        <v>19</v>
      </c>
      <c r="N22">
        <v>19</v>
      </c>
      <c r="O22">
        <v>19</v>
      </c>
      <c r="P22">
        <v>19</v>
      </c>
      <c r="Q22">
        <f t="shared" si="1"/>
        <v>22.8</v>
      </c>
    </row>
    <row r="23" spans="1:17" ht="12.75">
      <c r="A23" s="2" t="s">
        <v>34</v>
      </c>
      <c r="B23">
        <v>5</v>
      </c>
      <c r="C23">
        <v>5</v>
      </c>
      <c r="E23">
        <v>5</v>
      </c>
      <c r="F23" s="1">
        <v>5</v>
      </c>
      <c r="G23">
        <v>5</v>
      </c>
      <c r="H23">
        <f t="shared" si="0"/>
        <v>5</v>
      </c>
      <c r="I23">
        <v>2.38</v>
      </c>
      <c r="J23" t="s">
        <v>116</v>
      </c>
      <c r="K23">
        <v>23</v>
      </c>
      <c r="L23">
        <v>23</v>
      </c>
      <c r="M23">
        <v>23</v>
      </c>
      <c r="N23">
        <v>23</v>
      </c>
      <c r="O23">
        <v>23</v>
      </c>
      <c r="P23">
        <v>23</v>
      </c>
      <c r="Q23">
        <f t="shared" si="1"/>
        <v>28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G1" sqref="G1"/>
    </sheetView>
  </sheetViews>
  <sheetFormatPr defaultColWidth="9.00390625" defaultRowHeight="12.75"/>
  <cols>
    <col min="1" max="1" width="33.125" style="0" customWidth="1"/>
    <col min="2" max="2" width="9.875" style="0" customWidth="1"/>
  </cols>
  <sheetData>
    <row r="1" spans="1:9" ht="12.75">
      <c r="A1" t="s">
        <v>15</v>
      </c>
      <c r="B1" t="s">
        <v>75</v>
      </c>
      <c r="C1" t="s">
        <v>117</v>
      </c>
      <c r="D1" t="s">
        <v>76</v>
      </c>
      <c r="E1" t="s">
        <v>77</v>
      </c>
      <c r="F1" t="s">
        <v>78</v>
      </c>
      <c r="G1" t="s">
        <v>79</v>
      </c>
      <c r="H1" t="s">
        <v>80</v>
      </c>
      <c r="I1" t="s">
        <v>55</v>
      </c>
    </row>
    <row r="2" spans="1:9" ht="12.75">
      <c r="A2" s="2" t="s">
        <v>29</v>
      </c>
      <c r="B2">
        <v>15</v>
      </c>
      <c r="C2">
        <v>17.5</v>
      </c>
      <c r="D2">
        <v>20</v>
      </c>
      <c r="E2">
        <v>20</v>
      </c>
      <c r="F2">
        <v>13</v>
      </c>
      <c r="G2" t="s">
        <v>91</v>
      </c>
      <c r="H2">
        <v>20</v>
      </c>
      <c r="I2">
        <f aca="true" t="shared" si="0" ref="I2:I23">AVERAGE(B2:H2)</f>
        <v>17.583333333333332</v>
      </c>
    </row>
    <row r="3" spans="1:9" ht="12.75">
      <c r="A3" s="2" t="s">
        <v>33</v>
      </c>
      <c r="B3">
        <v>15</v>
      </c>
      <c r="C3">
        <v>14.5</v>
      </c>
      <c r="D3">
        <v>17</v>
      </c>
      <c r="E3">
        <v>19</v>
      </c>
      <c r="F3">
        <v>20</v>
      </c>
      <c r="H3">
        <v>18</v>
      </c>
      <c r="I3">
        <f t="shared" si="0"/>
        <v>17.25</v>
      </c>
    </row>
    <row r="4" spans="1:9" ht="12.75">
      <c r="A4" s="2" t="s">
        <v>47</v>
      </c>
      <c r="B4">
        <v>11</v>
      </c>
      <c r="C4">
        <v>14</v>
      </c>
      <c r="D4">
        <v>14</v>
      </c>
      <c r="E4">
        <v>15</v>
      </c>
      <c r="F4">
        <v>14</v>
      </c>
      <c r="H4">
        <v>16</v>
      </c>
      <c r="I4">
        <f t="shared" si="0"/>
        <v>14</v>
      </c>
    </row>
    <row r="5" spans="1:9" ht="12.75">
      <c r="A5" s="2" t="s">
        <v>31</v>
      </c>
      <c r="B5">
        <v>12</v>
      </c>
      <c r="C5">
        <v>12.5</v>
      </c>
      <c r="D5">
        <v>15</v>
      </c>
      <c r="E5">
        <v>16</v>
      </c>
      <c r="F5">
        <v>16</v>
      </c>
      <c r="H5">
        <v>15</v>
      </c>
      <c r="I5">
        <f t="shared" si="0"/>
        <v>14.416666666666666</v>
      </c>
    </row>
    <row r="6" spans="1:9" ht="12.75">
      <c r="A6" s="2" t="s">
        <v>32</v>
      </c>
      <c r="B6">
        <v>16</v>
      </c>
      <c r="C6">
        <v>17</v>
      </c>
      <c r="D6">
        <v>16</v>
      </c>
      <c r="E6">
        <v>17</v>
      </c>
      <c r="F6">
        <v>17</v>
      </c>
      <c r="H6">
        <v>15</v>
      </c>
      <c r="I6">
        <f t="shared" si="0"/>
        <v>16.333333333333332</v>
      </c>
    </row>
    <row r="7" spans="1:9" ht="12.75">
      <c r="A7" s="2" t="s">
        <v>30</v>
      </c>
      <c r="B7">
        <v>13</v>
      </c>
      <c r="C7">
        <v>16.5</v>
      </c>
      <c r="D7">
        <v>14</v>
      </c>
      <c r="E7">
        <v>17</v>
      </c>
      <c r="F7">
        <v>16</v>
      </c>
      <c r="H7">
        <v>17</v>
      </c>
      <c r="I7">
        <f t="shared" si="0"/>
        <v>15.583333333333334</v>
      </c>
    </row>
    <row r="8" spans="1:9" ht="12.75">
      <c r="A8" s="2" t="s">
        <v>39</v>
      </c>
      <c r="B8">
        <v>18</v>
      </c>
      <c r="C8">
        <v>18.5</v>
      </c>
      <c r="D8">
        <v>16</v>
      </c>
      <c r="E8">
        <v>17</v>
      </c>
      <c r="F8">
        <v>17</v>
      </c>
      <c r="H8">
        <v>20</v>
      </c>
      <c r="I8">
        <f t="shared" si="0"/>
        <v>17.75</v>
      </c>
    </row>
    <row r="9" spans="1:9" ht="12.75">
      <c r="A9" s="2" t="s">
        <v>40</v>
      </c>
      <c r="B9">
        <v>13</v>
      </c>
      <c r="C9">
        <v>14</v>
      </c>
      <c r="D9">
        <v>16</v>
      </c>
      <c r="E9">
        <v>16</v>
      </c>
      <c r="F9">
        <v>11</v>
      </c>
      <c r="H9">
        <v>19</v>
      </c>
      <c r="I9">
        <f t="shared" si="0"/>
        <v>14.833333333333334</v>
      </c>
    </row>
    <row r="10" spans="1:9" ht="12.75">
      <c r="A10" s="2" t="s">
        <v>37</v>
      </c>
      <c r="B10">
        <v>13</v>
      </c>
      <c r="C10">
        <v>15</v>
      </c>
      <c r="D10">
        <v>14</v>
      </c>
      <c r="E10">
        <v>15</v>
      </c>
      <c r="F10">
        <v>11</v>
      </c>
      <c r="H10">
        <v>14</v>
      </c>
      <c r="I10">
        <f t="shared" si="0"/>
        <v>13.666666666666666</v>
      </c>
    </row>
    <row r="11" spans="1:9" ht="12.75">
      <c r="A11" s="2" t="s">
        <v>36</v>
      </c>
      <c r="B11">
        <v>14</v>
      </c>
      <c r="C11">
        <v>14.5</v>
      </c>
      <c r="D11">
        <v>12</v>
      </c>
      <c r="E11">
        <v>15</v>
      </c>
      <c r="F11">
        <v>14</v>
      </c>
      <c r="H11">
        <v>15</v>
      </c>
      <c r="I11">
        <f t="shared" si="0"/>
        <v>14.083333333333334</v>
      </c>
    </row>
    <row r="12" spans="1:9" ht="12.75">
      <c r="A12" s="2" t="s">
        <v>44</v>
      </c>
      <c r="B12">
        <v>16</v>
      </c>
      <c r="C12">
        <v>17.5</v>
      </c>
      <c r="D12">
        <v>16</v>
      </c>
      <c r="E12">
        <v>18</v>
      </c>
      <c r="F12">
        <v>12</v>
      </c>
      <c r="H12">
        <v>16</v>
      </c>
      <c r="I12">
        <f t="shared" si="0"/>
        <v>15.916666666666666</v>
      </c>
    </row>
    <row r="13" spans="1:9" ht="12.75">
      <c r="A13" s="2" t="s">
        <v>49</v>
      </c>
      <c r="B13">
        <v>13</v>
      </c>
      <c r="C13">
        <v>17</v>
      </c>
      <c r="D13">
        <v>15</v>
      </c>
      <c r="E13">
        <v>16</v>
      </c>
      <c r="F13">
        <v>17</v>
      </c>
      <c r="H13">
        <v>17</v>
      </c>
      <c r="I13">
        <f t="shared" si="0"/>
        <v>15.833333333333334</v>
      </c>
    </row>
    <row r="14" spans="1:9" ht="12.75">
      <c r="A14" s="2" t="s">
        <v>42</v>
      </c>
      <c r="B14">
        <v>15</v>
      </c>
      <c r="C14">
        <v>14</v>
      </c>
      <c r="D14">
        <v>19</v>
      </c>
      <c r="E14">
        <v>16</v>
      </c>
      <c r="F14">
        <v>15</v>
      </c>
      <c r="H14">
        <v>18</v>
      </c>
      <c r="I14">
        <f t="shared" si="0"/>
        <v>16.166666666666668</v>
      </c>
    </row>
    <row r="15" spans="1:9" ht="12.75">
      <c r="A15" s="2" t="s">
        <v>43</v>
      </c>
      <c r="B15">
        <v>16</v>
      </c>
      <c r="C15">
        <v>17</v>
      </c>
      <c r="D15">
        <v>19</v>
      </c>
      <c r="E15">
        <v>17</v>
      </c>
      <c r="F15">
        <v>15</v>
      </c>
      <c r="H15">
        <v>19</v>
      </c>
      <c r="I15">
        <f t="shared" si="0"/>
        <v>17.166666666666668</v>
      </c>
    </row>
    <row r="16" spans="1:9" ht="12.75">
      <c r="A16" s="2" t="s">
        <v>46</v>
      </c>
      <c r="B16">
        <v>17</v>
      </c>
      <c r="C16">
        <v>17</v>
      </c>
      <c r="D16">
        <v>18</v>
      </c>
      <c r="E16">
        <v>18</v>
      </c>
      <c r="F16">
        <v>18</v>
      </c>
      <c r="H16">
        <v>17</v>
      </c>
      <c r="I16">
        <f t="shared" si="0"/>
        <v>17.5</v>
      </c>
    </row>
    <row r="17" spans="1:9" ht="12.75">
      <c r="A17" s="2" t="s">
        <v>48</v>
      </c>
      <c r="B17">
        <v>12</v>
      </c>
      <c r="C17">
        <v>17</v>
      </c>
      <c r="D17">
        <v>16</v>
      </c>
      <c r="E17">
        <v>18</v>
      </c>
      <c r="F17">
        <v>13</v>
      </c>
      <c r="H17">
        <v>16</v>
      </c>
      <c r="I17">
        <f t="shared" si="0"/>
        <v>15.333333333333334</v>
      </c>
    </row>
    <row r="18" spans="1:9" ht="12.75">
      <c r="A18" s="2" t="s">
        <v>38</v>
      </c>
      <c r="B18">
        <v>16</v>
      </c>
      <c r="C18">
        <v>15</v>
      </c>
      <c r="D18">
        <v>17</v>
      </c>
      <c r="E18">
        <v>18</v>
      </c>
      <c r="F18">
        <v>16</v>
      </c>
      <c r="H18">
        <v>15</v>
      </c>
      <c r="I18">
        <f t="shared" si="0"/>
        <v>16.166666666666668</v>
      </c>
    </row>
    <row r="19" spans="1:9" ht="12.75">
      <c r="A19" s="2" t="s">
        <v>45</v>
      </c>
      <c r="B19">
        <v>17</v>
      </c>
      <c r="C19">
        <v>15.5</v>
      </c>
      <c r="D19">
        <v>17</v>
      </c>
      <c r="E19">
        <v>16</v>
      </c>
      <c r="F19">
        <v>13</v>
      </c>
      <c r="H19">
        <v>10</v>
      </c>
      <c r="I19">
        <f t="shared" si="0"/>
        <v>14.75</v>
      </c>
    </row>
    <row r="20" spans="1:9" ht="12.75">
      <c r="A20" s="2" t="s">
        <v>50</v>
      </c>
      <c r="B20">
        <v>0</v>
      </c>
      <c r="C20">
        <v>0</v>
      </c>
      <c r="D20">
        <v>0</v>
      </c>
      <c r="E20">
        <v>0</v>
      </c>
      <c r="F20">
        <v>0</v>
      </c>
      <c r="H20">
        <v>0</v>
      </c>
      <c r="I20">
        <f t="shared" si="0"/>
        <v>0</v>
      </c>
    </row>
    <row r="21" spans="1:9" ht="12.75">
      <c r="A21" s="2" t="s">
        <v>35</v>
      </c>
      <c r="B21">
        <v>19</v>
      </c>
      <c r="C21">
        <v>17</v>
      </c>
      <c r="D21">
        <v>18</v>
      </c>
      <c r="E21">
        <v>17</v>
      </c>
      <c r="F21">
        <v>18</v>
      </c>
      <c r="H21">
        <v>18</v>
      </c>
      <c r="I21">
        <f t="shared" si="0"/>
        <v>17.833333333333332</v>
      </c>
    </row>
    <row r="22" spans="1:9" ht="12.75">
      <c r="A22" s="2" t="s">
        <v>41</v>
      </c>
      <c r="B22">
        <v>13</v>
      </c>
      <c r="C22">
        <v>17</v>
      </c>
      <c r="D22">
        <v>17</v>
      </c>
      <c r="E22">
        <v>16</v>
      </c>
      <c r="F22">
        <v>16</v>
      </c>
      <c r="H22">
        <v>16</v>
      </c>
      <c r="I22">
        <f t="shared" si="0"/>
        <v>15.833333333333334</v>
      </c>
    </row>
    <row r="23" spans="1:9" ht="12.75">
      <c r="A23" s="2" t="s">
        <v>34</v>
      </c>
      <c r="B23">
        <v>16</v>
      </c>
      <c r="C23">
        <v>18</v>
      </c>
      <c r="D23">
        <v>15</v>
      </c>
      <c r="E23">
        <v>17</v>
      </c>
      <c r="F23">
        <v>13</v>
      </c>
      <c r="H23">
        <v>14</v>
      </c>
      <c r="I23">
        <f t="shared" si="0"/>
        <v>15.5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Финансовая Академия при Правительстве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Дорофеев Роман Александрович</dc:creator>
  <cp:keywords/>
  <dc:description/>
  <cp:lastModifiedBy>ads_nvkz</cp:lastModifiedBy>
  <cp:lastPrinted>2011-04-15T13:53:59Z</cp:lastPrinted>
  <dcterms:created xsi:type="dcterms:W3CDTF">2007-03-10T07:46:14Z</dcterms:created>
  <dcterms:modified xsi:type="dcterms:W3CDTF">2014-04-20T12:03:52Z</dcterms:modified>
  <cp:category/>
  <cp:version/>
  <cp:contentType/>
  <cp:contentStatus/>
</cp:coreProperties>
</file>