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" sheetId="2" r:id="rId1"/>
  </sheets>
  <definedNames>
    <definedName name="_xlnm.Print_Titles" localSheetId="0">прил!$2:$2</definedName>
    <definedName name="_xlnm.Print_Area" localSheetId="0">прил!$A$1:$E$80</definedName>
  </definedNames>
  <calcPr calcId="152511" refMode="R1C1"/>
</workbook>
</file>

<file path=xl/calcChain.xml><?xml version="1.0" encoding="utf-8"?>
<calcChain xmlns="http://schemas.openxmlformats.org/spreadsheetml/2006/main">
  <c r="D76" i="2" l="1"/>
  <c r="D59" i="2" l="1"/>
  <c r="D65" i="2" l="1"/>
  <c r="D3" i="2"/>
</calcChain>
</file>

<file path=xl/sharedStrings.xml><?xml version="1.0" encoding="utf-8"?>
<sst xmlns="http://schemas.openxmlformats.org/spreadsheetml/2006/main" count="227" uniqueCount="211">
  <si>
    <t>Контракт 31806403388 от 13.06.2018</t>
  </si>
  <si>
    <t>Договор 2247-д от 17.12.2018</t>
  </si>
  <si>
    <t>Уличная спортивная площадка воркаут</t>
  </si>
  <si>
    <t>636 ВУЗ</t>
  </si>
  <si>
    <t xml:space="preserve">281 вуз </t>
  </si>
  <si>
    <t xml:space="preserve">1360 ВУЗ </t>
  </si>
  <si>
    <t>Контракт 1094-д от 27.07.2018</t>
  </si>
  <si>
    <t>Запчасти системы водоподготовки бассейна</t>
  </si>
  <si>
    <t xml:space="preserve"> 292 ВУЗ</t>
  </si>
  <si>
    <t>Контракт 31806564961 от 05.06.2018</t>
  </si>
  <si>
    <t>Договор 2375-д от 20.12.2018</t>
  </si>
  <si>
    <t>1461 ВУЗ</t>
  </si>
  <si>
    <t>Договор 2374-д от 21.12.2018</t>
  </si>
  <si>
    <t>1460 ВУЗ</t>
  </si>
  <si>
    <t>Договор 2082-д от 16.11.2018</t>
  </si>
  <si>
    <t>1243 ВУЗ</t>
  </si>
  <si>
    <t>1238 ВУЗ</t>
  </si>
  <si>
    <t>Договор 2087-д от 16.11.2018</t>
  </si>
  <si>
    <t>1239 ВУЗ</t>
  </si>
  <si>
    <t>Договор 2086-д от 16.11.2018</t>
  </si>
  <si>
    <t>1240 ВУЗ</t>
  </si>
  <si>
    <t>Договор 2085-д от 16.11.2018</t>
  </si>
  <si>
    <t>Текущий ремонт помещений спортивно-оздоровительного лагеря "Сеченовец"</t>
  </si>
  <si>
    <t>391 ВУЗ</t>
  </si>
  <si>
    <t>Договор 010901 от 09.01.2018</t>
  </si>
  <si>
    <t>Контракт 273-х от 16.05.2018</t>
  </si>
  <si>
    <t>302 ВУЗ</t>
  </si>
  <si>
    <t>1226 КЦ</t>
  </si>
  <si>
    <t>Контракт 1674-д от 28.09.2018</t>
  </si>
  <si>
    <t>Аппараты электродиагностические ИТМ</t>
  </si>
  <si>
    <t>819 ВУЗ</t>
  </si>
  <si>
    <t>Контракт 1389-д от 20.09.2018</t>
  </si>
  <si>
    <t>1025 КЦ</t>
  </si>
  <si>
    <t>Контракт 31806827569 от 17.09.2018</t>
  </si>
  <si>
    <t>Видеогастроскоп с принадлежностями</t>
  </si>
  <si>
    <t>1045 КЦ</t>
  </si>
  <si>
    <t>Контракт 1261-д от 22.08.2018</t>
  </si>
  <si>
    <t>Ингаляторы компрессорные</t>
  </si>
  <si>
    <t>1056 КЦ</t>
  </si>
  <si>
    <t>Контракт 31806880198 от 08.10.2018</t>
  </si>
  <si>
    <t>Многоразовая автоматическая биопсийная система BARD MAGNUM</t>
  </si>
  <si>
    <t>1089 КЦ</t>
  </si>
  <si>
    <t>Контракт 1343-д от 24.08.2018</t>
  </si>
  <si>
    <t>Консоли для распределения медицинских газов и электропитания реанимационные с принадлежностями</t>
  </si>
  <si>
    <t>1091 КЦ</t>
  </si>
  <si>
    <t>Контракт 31806818798 от 17.09.2018</t>
  </si>
  <si>
    <t>Аспиратор вакуумный с принадлежностями</t>
  </si>
  <si>
    <t>1092 КЦ</t>
  </si>
  <si>
    <t>Контракт 31806848766 от 26.09.2018</t>
  </si>
  <si>
    <t>1116 КЦ</t>
  </si>
  <si>
    <t>Контракт 31806896988 от 08.10.2018</t>
  </si>
  <si>
    <t>Электрокардиограф</t>
  </si>
  <si>
    <t>1121 КЦ</t>
  </si>
  <si>
    <t>Контракт 31806872778 от 03.10.2018</t>
  </si>
  <si>
    <t>Медицинское оборудование: станция компрессорная с принадлежностями</t>
  </si>
  <si>
    <t>1125 КЦ</t>
  </si>
  <si>
    <t>Контракт 31806877561 от 03.10.2018</t>
  </si>
  <si>
    <t>Бронхофиброскоп с принадлежностями</t>
  </si>
  <si>
    <t>1126 КЦ</t>
  </si>
  <si>
    <t>Контракт 31806868044 от 03.10.2018</t>
  </si>
  <si>
    <t>1130 КЦ</t>
  </si>
  <si>
    <t>Контракт 31806877628 от 05.10.2018</t>
  </si>
  <si>
    <t xml:space="preserve">Томограф рентгеновский компьютерный с принадлежностями </t>
  </si>
  <si>
    <t>1132 КЦ</t>
  </si>
  <si>
    <t>Контракт 31806873526 от 05.10.2018</t>
  </si>
  <si>
    <t>1165 КЦ</t>
  </si>
  <si>
    <t>Договор 31806934179 от 22.10.2018</t>
  </si>
  <si>
    <t>Медицинское оборудование: система ультразвуковая диагностическая медицинская с принадлежностями</t>
  </si>
  <si>
    <t>1166 КЦ</t>
  </si>
  <si>
    <t>Контракт 31806934352 от 25.10.2018</t>
  </si>
  <si>
    <t xml:space="preserve">Медицинские изделия: аппарат электротерапевтический </t>
  </si>
  <si>
    <t>1186 КЦ</t>
  </si>
  <si>
    <t>Договор 31806963989 от 30.10.2018</t>
  </si>
  <si>
    <t>Пульсоксиметр с принадлежностями</t>
  </si>
  <si>
    <t>1189 КЦ</t>
  </si>
  <si>
    <t>Контракт 1610-д от 18.09.2018</t>
  </si>
  <si>
    <t>1198 КЦ</t>
  </si>
  <si>
    <t>Контракт 31806934212 от 22.10.2018</t>
  </si>
  <si>
    <t>1208 КЦ</t>
  </si>
  <si>
    <t>Договор 31806939350 от 23.10.2018</t>
  </si>
  <si>
    <t>1220 КЦ</t>
  </si>
  <si>
    <t>Договор 31806934196 от 23.10.2018</t>
  </si>
  <si>
    <t>1222 КЦ</t>
  </si>
  <si>
    <t>Договор 31806978613 от 31.10.2018</t>
  </si>
  <si>
    <t>Устройство централизованной подачи сжатого воздуха для дооборудования консоли для распределения медицинских газов</t>
  </si>
  <si>
    <t>1223 КЦ</t>
  </si>
  <si>
    <t>Договор 31806977569 от 30.10.2018</t>
  </si>
  <si>
    <t>Медицинское оборудование: аппарат реабилитационный</t>
  </si>
  <si>
    <t>Тренажеры для лечебной физкультуры</t>
  </si>
  <si>
    <t>1255 КЦ</t>
  </si>
  <si>
    <t>Договор 31807010493 от 21.11.2018</t>
  </si>
  <si>
    <t>Ларингоскоп интубационный с принадлежностями</t>
  </si>
  <si>
    <t>1285 КЦ</t>
  </si>
  <si>
    <t>Контракт 31806986240 от 06.11.2018</t>
  </si>
  <si>
    <t>1288 КЦ</t>
  </si>
  <si>
    <t>Контракт 31807091883 от 30.11.2018</t>
  </si>
  <si>
    <t>Медицинское оборудование: устройства для исследования вибрационной чувствительности</t>
  </si>
  <si>
    <t>1294 КЦ</t>
  </si>
  <si>
    <t>Контракт 1790-д от 15.10.2018</t>
  </si>
  <si>
    <t>1303 КЦ</t>
  </si>
  <si>
    <t>Договор 31807069306 от 29.11.2018</t>
  </si>
  <si>
    <t>Медицинское оборудование: станция компрессорная медицинского сжатого воздуха с принадлежностями</t>
  </si>
  <si>
    <t>1331 КЦ</t>
  </si>
  <si>
    <t>Договор 31807069388 от 27.11.2018</t>
  </si>
  <si>
    <t>Медицинское оборудование: система транскутанная для мониторинга рО2, рСО2, sO2</t>
  </si>
  <si>
    <t>1335 КЦ</t>
  </si>
  <si>
    <t>Контракт 31807095602 от 03.12.2018</t>
  </si>
  <si>
    <t xml:space="preserve">Аппарат ультразвуковой для лечения пародонтита с принадлежностями </t>
  </si>
  <si>
    <t>1336 КЦ</t>
  </si>
  <si>
    <t>Договор 31807096218 от 04.12.2018</t>
  </si>
  <si>
    <t>Аппарат электрохирургический высокочастотный с принадлежностями</t>
  </si>
  <si>
    <t>1345 КЦ</t>
  </si>
  <si>
    <t>Договор 31807126959 от 10.12.2018</t>
  </si>
  <si>
    <t>Устройство для предварительной очистки эндоскопов</t>
  </si>
  <si>
    <t>1346 КЦ</t>
  </si>
  <si>
    <t>Договор 31807065618 от 29.11.2018</t>
  </si>
  <si>
    <t>Медицинское оборудование: установка для автоматической мойки, дезинфекции и стерилизации гибких эндоскопов</t>
  </si>
  <si>
    <t>1353 КЦ</t>
  </si>
  <si>
    <t>Контракт 1873-д от 23.10.2018</t>
  </si>
  <si>
    <t>Генератор электрохирургический, ультразвуковой с принадлежностями</t>
  </si>
  <si>
    <t>1437 КЦ</t>
  </si>
  <si>
    <t>Договор 2246-д от 14.12.2018</t>
  </si>
  <si>
    <t>232 КЦ</t>
  </si>
  <si>
    <t>Контракт 31806190713 от 03.04.2018</t>
  </si>
  <si>
    <t>Медицинские изделия: мониторы пациента с принадлежностями</t>
  </si>
  <si>
    <t>244 КЦ</t>
  </si>
  <si>
    <t>Контракт 31806135108 от 15.02.2018</t>
  </si>
  <si>
    <t>Мониторы сердечного ритма (фитнес- браслет и пульсометр)</t>
  </si>
  <si>
    <t>322 КЦ</t>
  </si>
  <si>
    <t>Контракт 31806239226 от 20.04.2018</t>
  </si>
  <si>
    <t>Лампы для фототерапии новорожденных</t>
  </si>
  <si>
    <t>396 КЦ</t>
  </si>
  <si>
    <t>Контракт 31806241107 от 25.04.2018</t>
  </si>
  <si>
    <t>Аппарат для детской фототерапии с принадлежностями</t>
  </si>
  <si>
    <t>439 КЦ</t>
  </si>
  <si>
    <t>Контракт 31806354384 от 24.05.2018</t>
  </si>
  <si>
    <t>Медицинское оборудование: стойка эндоскопическая</t>
  </si>
  <si>
    <t>575 КЦ</t>
  </si>
  <si>
    <t>Контракт 31806511156 от 05.07.2018</t>
  </si>
  <si>
    <t>Аппарат наркозный с принадлежностями</t>
  </si>
  <si>
    <t>658 КЦ</t>
  </si>
  <si>
    <t>Контракт 31806674974 от 16.08.2018</t>
  </si>
  <si>
    <t>Интегрированная система управления инфраструктурой палат для палат повышенной комфортности</t>
  </si>
  <si>
    <t>660 КЦ</t>
  </si>
  <si>
    <t>Контракт 31806562154 от 09.07.2018</t>
  </si>
  <si>
    <t>Аппарат для определения активированного времени свертывания крови</t>
  </si>
  <si>
    <t>679 КЦ</t>
  </si>
  <si>
    <t>Контракт 31806475746 от 15.05.2018</t>
  </si>
  <si>
    <t>Артроскопы прямого видения</t>
  </si>
  <si>
    <t>688 КЦ</t>
  </si>
  <si>
    <t>Контракт 31806520140 от 02.07.2018</t>
  </si>
  <si>
    <t xml:space="preserve">Устройство преобразования суммарной электрической активности головного мозга в звук музыкального диапазона </t>
  </si>
  <si>
    <t>689 КЦ</t>
  </si>
  <si>
    <t>Контракт 31806490789 от 03.07.2018</t>
  </si>
  <si>
    <t>731 КЦ</t>
  </si>
  <si>
    <t>Контракт 31806589594 от 17.07.2018</t>
  </si>
  <si>
    <t>Медицинские изделия: оборудование для оснащения кабинета гинеколога</t>
  </si>
  <si>
    <t>737 КЦ</t>
  </si>
  <si>
    <t>Контракт 31806541501 от 06.07.2018</t>
  </si>
  <si>
    <t>Медицинские изделия: экстрактор вакуумный и насос инфузионный</t>
  </si>
  <si>
    <t>764 КЦ</t>
  </si>
  <si>
    <t>Контракт 31806562149 от 11.07.2018</t>
  </si>
  <si>
    <t>Медицинские изделия: гастровидеоскоп</t>
  </si>
  <si>
    <t>880 КЦ</t>
  </si>
  <si>
    <t>Контракт 31806677271 от 10.08.2018</t>
  </si>
  <si>
    <t>890 КЦ</t>
  </si>
  <si>
    <t>Контракт 31806699519 от 10.07.2018</t>
  </si>
  <si>
    <t>Приборы медицинские</t>
  </si>
  <si>
    <t>960 КЦ</t>
  </si>
  <si>
    <t>Контракт 31806771440 от 05.09.2018</t>
  </si>
  <si>
    <t>1.7.</t>
  </si>
  <si>
    <t>№ регистрации договора в ПЭО</t>
  </si>
  <si>
    <t>№ договора/контракта</t>
  </si>
  <si>
    <t>наименование приобретенного оборудования/ инвентаря</t>
  </si>
  <si>
    <t>№ позиции</t>
  </si>
  <si>
    <t>сумма, руб.</t>
  </si>
  <si>
    <t>ВСЕГО приобретено на сумму</t>
  </si>
  <si>
    <t>в том числе:</t>
  </si>
  <si>
    <t>1.9.</t>
  </si>
  <si>
    <t>1.10.</t>
  </si>
  <si>
    <t>1.11.</t>
  </si>
  <si>
    <t>1.8.</t>
  </si>
  <si>
    <t>Медицинское оборудование (генератор электрохирургический ультразвуковой, стойка эндоскопическая)</t>
  </si>
  <si>
    <t>Медицинские изделия (ванна ультразвуковая, рециркулятор УФ бактерицидный для обеззораживания помещений)</t>
  </si>
  <si>
    <t>Медицинские изделия (монитор пациента с принадлежностями)</t>
  </si>
  <si>
    <t>Медицинское оборудование (цифровой рентгено-хирургический аппарат)</t>
  </si>
  <si>
    <t>Медицинское оборудование (бронхофиброскоп с принадлежностями)</t>
  </si>
  <si>
    <t>Медицинское оборудование (станция вакуумная медицинская)</t>
  </si>
  <si>
    <t>Медицинское оборудование (коагулятор электрохирургический)</t>
  </si>
  <si>
    <t>Медицинское оборудование (аппарат ультразвуковой диагностический)</t>
  </si>
  <si>
    <t>Медицинское оборудование (ЭКГ)</t>
  </si>
  <si>
    <t xml:space="preserve"> Работы по ремонту и техническому обслуживанию спортивных тренажеров стадиона "Буревестник"</t>
  </si>
  <si>
    <t>Выставочная продукция (pop-up трибуны, pop-up конструкции, roll - up конструкции, мобильные выставочные островки) для студенческого спортивного клуба</t>
  </si>
  <si>
    <t>Закупка и поставка фото и видеооборудования  студенческого спортивного клуба</t>
  </si>
  <si>
    <t>Закупка спортивной формы  для студенческого спортивного клуба</t>
  </si>
  <si>
    <t>Тренажеры для лечебной физкультуры (санаторий "Звенигород")</t>
  </si>
  <si>
    <t>Спортивный инвентарь для СОЛ "Сеченовец"</t>
  </si>
  <si>
    <t>Программное обслуживание электронно-вычислительной техники для СОЛ "Сеченовец"</t>
  </si>
  <si>
    <t>мячи для студенческого спортивного клуба</t>
  </si>
  <si>
    <t>Медицинские изделия: оптика полугибкая стекловолоконная</t>
  </si>
  <si>
    <t xml:space="preserve">Закупка брендированной продукции (майка поло) </t>
  </si>
  <si>
    <t>Закупка брендированной продукции (бомбер для студенческого спортивного клуба)</t>
  </si>
  <si>
    <t>1244 КЦ</t>
  </si>
  <si>
    <t>Договор 31806978540 от 02.11.2018</t>
  </si>
  <si>
    <t>Текущий ремонт покрытия спортивной площадки в санатории Звенигород</t>
  </si>
  <si>
    <t xml:space="preserve">Приложение 2 </t>
  </si>
  <si>
    <t>1061 ВУЗ</t>
  </si>
  <si>
    <t>Договор 933 от 21.08.2018</t>
  </si>
  <si>
    <t>копьютерное оборудование для СОЛ "Сеченовец"</t>
  </si>
  <si>
    <t>1062 ВУЗ</t>
  </si>
  <si>
    <t>Договор 936 от 21.08.2018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</si>
</sst>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abSelected="1" view="pageBreakPreview" topLeftCell="A70" zoomScaleNormal="100" zoomScaleSheetLayoutView="100" workbookViewId="0">
      <selection activeCell="D77" sqref="D77"/>
    </sheetView>
  </sheetViews>
  <sheetFormatPr defaultRowHeight="18.75" x14ac:dyDescent="0.25"/>
  <cols>
    <col min="1" max="1" width="7.85546875" style="8" customWidth="1"/>
    <col min="2" max="2" width="17.28515625" style="3" customWidth="1"/>
    <col min="3" max="3" width="41" style="3" customWidth="1"/>
    <col min="4" max="4" width="19.5703125" style="3" customWidth="1"/>
    <col min="5" max="5" width="42.7109375" style="3" customWidth="1"/>
    <col min="6" max="16384" width="9.140625" style="3"/>
  </cols>
  <sheetData>
    <row r="1" spans="1:5" x14ac:dyDescent="0.25">
      <c r="A1" s="15" t="s">
        <v>205</v>
      </c>
      <c r="B1" s="15"/>
      <c r="C1" s="15"/>
      <c r="D1" s="15"/>
      <c r="E1" s="15"/>
    </row>
    <row r="2" spans="1:5" ht="75" x14ac:dyDescent="0.25">
      <c r="A2" s="4" t="s">
        <v>174</v>
      </c>
      <c r="B2" s="5" t="s">
        <v>171</v>
      </c>
      <c r="C2" s="5" t="s">
        <v>172</v>
      </c>
      <c r="D2" s="5" t="s">
        <v>175</v>
      </c>
      <c r="E2" s="5" t="s">
        <v>173</v>
      </c>
    </row>
    <row r="3" spans="1:5" x14ac:dyDescent="0.25">
      <c r="A3" s="10" t="s">
        <v>170</v>
      </c>
      <c r="B3" s="5"/>
      <c r="C3" s="5" t="s">
        <v>176</v>
      </c>
      <c r="D3" s="4">
        <f>SUM(D5:D57)</f>
        <v>282183123.81</v>
      </c>
      <c r="E3" s="5"/>
    </row>
    <row r="4" spans="1:5" x14ac:dyDescent="0.25">
      <c r="A4" s="6"/>
      <c r="B4" s="5"/>
      <c r="C4" s="5" t="s">
        <v>177</v>
      </c>
      <c r="D4" s="9"/>
      <c r="E4" s="5"/>
    </row>
    <row r="5" spans="1:5" ht="37.5" x14ac:dyDescent="0.25">
      <c r="A5" s="7"/>
      <c r="B5" s="7" t="s">
        <v>30</v>
      </c>
      <c r="C5" s="7" t="s">
        <v>31</v>
      </c>
      <c r="D5" s="9">
        <v>112920</v>
      </c>
      <c r="E5" s="7" t="s">
        <v>29</v>
      </c>
    </row>
    <row r="6" spans="1:5" ht="37.5" x14ac:dyDescent="0.25">
      <c r="A6" s="6"/>
      <c r="B6" s="1" t="s">
        <v>32</v>
      </c>
      <c r="C6" s="1" t="s">
        <v>33</v>
      </c>
      <c r="D6" s="2">
        <v>2400000</v>
      </c>
      <c r="E6" s="1" t="s">
        <v>34</v>
      </c>
    </row>
    <row r="7" spans="1:5" x14ac:dyDescent="0.25">
      <c r="A7" s="6"/>
      <c r="B7" s="1" t="s">
        <v>35</v>
      </c>
      <c r="C7" s="1" t="s">
        <v>36</v>
      </c>
      <c r="D7" s="2">
        <v>242700</v>
      </c>
      <c r="E7" s="1" t="s">
        <v>37</v>
      </c>
    </row>
    <row r="8" spans="1:5" ht="56.25" x14ac:dyDescent="0.25">
      <c r="A8" s="6"/>
      <c r="B8" s="1" t="s">
        <v>38</v>
      </c>
      <c r="C8" s="1" t="s">
        <v>39</v>
      </c>
      <c r="D8" s="2">
        <v>149250</v>
      </c>
      <c r="E8" s="1" t="s">
        <v>40</v>
      </c>
    </row>
    <row r="9" spans="1:5" ht="75" x14ac:dyDescent="0.25">
      <c r="A9" s="6"/>
      <c r="B9" s="1" t="s">
        <v>41</v>
      </c>
      <c r="C9" s="1" t="s">
        <v>42</v>
      </c>
      <c r="D9" s="2">
        <v>480000</v>
      </c>
      <c r="E9" s="1" t="s">
        <v>43</v>
      </c>
    </row>
    <row r="10" spans="1:5" ht="37.5" x14ac:dyDescent="0.25">
      <c r="A10" s="6"/>
      <c r="B10" s="1" t="s">
        <v>44</v>
      </c>
      <c r="C10" s="1" t="s">
        <v>45</v>
      </c>
      <c r="D10" s="2">
        <v>517333.33</v>
      </c>
      <c r="E10" s="1" t="s">
        <v>46</v>
      </c>
    </row>
    <row r="11" spans="1:5" ht="75" x14ac:dyDescent="0.25">
      <c r="A11" s="6"/>
      <c r="B11" s="1" t="s">
        <v>47</v>
      </c>
      <c r="C11" s="1" t="s">
        <v>48</v>
      </c>
      <c r="D11" s="2">
        <v>41475000</v>
      </c>
      <c r="E11" s="1" t="s">
        <v>182</v>
      </c>
    </row>
    <row r="12" spans="1:5" ht="75" x14ac:dyDescent="0.25">
      <c r="A12" s="6"/>
      <c r="B12" s="1" t="s">
        <v>49</v>
      </c>
      <c r="C12" s="1" t="s">
        <v>50</v>
      </c>
      <c r="D12" s="2">
        <v>2761740</v>
      </c>
      <c r="E12" s="1" t="s">
        <v>183</v>
      </c>
    </row>
    <row r="13" spans="1:5" ht="37.5" x14ac:dyDescent="0.25">
      <c r="A13" s="6"/>
      <c r="B13" s="1" t="s">
        <v>49</v>
      </c>
      <c r="C13" s="1" t="s">
        <v>50</v>
      </c>
      <c r="D13" s="2">
        <v>240000</v>
      </c>
      <c r="E13" s="1" t="s">
        <v>51</v>
      </c>
    </row>
    <row r="14" spans="1:5" ht="56.25" x14ac:dyDescent="0.25">
      <c r="A14" s="6"/>
      <c r="B14" s="1" t="s">
        <v>52</v>
      </c>
      <c r="C14" s="1" t="s">
        <v>53</v>
      </c>
      <c r="D14" s="2">
        <v>3980440</v>
      </c>
      <c r="E14" s="1" t="s">
        <v>54</v>
      </c>
    </row>
    <row r="15" spans="1:5" ht="37.5" x14ac:dyDescent="0.25">
      <c r="A15" s="6"/>
      <c r="B15" s="1" t="s">
        <v>55</v>
      </c>
      <c r="C15" s="1" t="s">
        <v>56</v>
      </c>
      <c r="D15" s="2">
        <v>1023525</v>
      </c>
      <c r="E15" s="1" t="s">
        <v>57</v>
      </c>
    </row>
    <row r="16" spans="1:5" ht="37.5" x14ac:dyDescent="0.25">
      <c r="A16" s="6"/>
      <c r="B16" s="1" t="s">
        <v>58</v>
      </c>
      <c r="C16" s="1" t="s">
        <v>59</v>
      </c>
      <c r="D16" s="2">
        <v>1602300</v>
      </c>
      <c r="E16" s="1" t="s">
        <v>184</v>
      </c>
    </row>
    <row r="17" spans="1:5" ht="56.25" x14ac:dyDescent="0.25">
      <c r="A17" s="6"/>
      <c r="B17" s="1" t="s">
        <v>60</v>
      </c>
      <c r="C17" s="1" t="s">
        <v>61</v>
      </c>
      <c r="D17" s="2">
        <v>40000000</v>
      </c>
      <c r="E17" s="1" t="s">
        <v>62</v>
      </c>
    </row>
    <row r="18" spans="1:5" ht="37.5" x14ac:dyDescent="0.25">
      <c r="A18" s="6"/>
      <c r="B18" s="1" t="s">
        <v>63</v>
      </c>
      <c r="C18" s="1" t="s">
        <v>64</v>
      </c>
      <c r="D18" s="2">
        <v>750000</v>
      </c>
      <c r="E18" s="1" t="s">
        <v>199</v>
      </c>
    </row>
    <row r="19" spans="1:5" ht="75" x14ac:dyDescent="0.25">
      <c r="A19" s="6"/>
      <c r="B19" s="1" t="s">
        <v>65</v>
      </c>
      <c r="C19" s="1" t="s">
        <v>66</v>
      </c>
      <c r="D19" s="2">
        <v>5200000</v>
      </c>
      <c r="E19" s="1" t="s">
        <v>67</v>
      </c>
    </row>
    <row r="20" spans="1:5" ht="37.5" x14ac:dyDescent="0.25">
      <c r="A20" s="6"/>
      <c r="B20" s="1" t="s">
        <v>68</v>
      </c>
      <c r="C20" s="1" t="s">
        <v>69</v>
      </c>
      <c r="D20" s="2">
        <v>39000</v>
      </c>
      <c r="E20" s="1" t="s">
        <v>70</v>
      </c>
    </row>
    <row r="21" spans="1:5" ht="37.5" x14ac:dyDescent="0.25">
      <c r="A21" s="6"/>
      <c r="B21" s="1" t="s">
        <v>71</v>
      </c>
      <c r="C21" s="1" t="s">
        <v>72</v>
      </c>
      <c r="D21" s="2">
        <v>116460</v>
      </c>
      <c r="E21" s="1" t="s">
        <v>73</v>
      </c>
    </row>
    <row r="22" spans="1:5" ht="75" x14ac:dyDescent="0.25">
      <c r="A22" s="6"/>
      <c r="B22" s="1" t="s">
        <v>74</v>
      </c>
      <c r="C22" s="1" t="s">
        <v>75</v>
      </c>
      <c r="D22" s="2">
        <v>461990</v>
      </c>
      <c r="E22" s="1" t="s">
        <v>43</v>
      </c>
    </row>
    <row r="23" spans="1:5" ht="56.25" x14ac:dyDescent="0.25">
      <c r="A23" s="6"/>
      <c r="B23" s="1" t="s">
        <v>76</v>
      </c>
      <c r="C23" s="1" t="s">
        <v>77</v>
      </c>
      <c r="D23" s="2">
        <v>74985912</v>
      </c>
      <c r="E23" s="1" t="s">
        <v>185</v>
      </c>
    </row>
    <row r="24" spans="1:5" s="13" customFormat="1" ht="56.25" x14ac:dyDescent="0.25">
      <c r="A24" s="12"/>
      <c r="B24" s="1" t="s">
        <v>78</v>
      </c>
      <c r="C24" s="1" t="s">
        <v>79</v>
      </c>
      <c r="D24" s="2">
        <v>3990563</v>
      </c>
      <c r="E24" s="1" t="s">
        <v>186</v>
      </c>
    </row>
    <row r="25" spans="1:5" ht="37.5" x14ac:dyDescent="0.25">
      <c r="A25" s="6"/>
      <c r="B25" s="1" t="s">
        <v>80</v>
      </c>
      <c r="C25" s="1" t="s">
        <v>81</v>
      </c>
      <c r="D25" s="2">
        <v>10832786.67</v>
      </c>
      <c r="E25" s="1" t="s">
        <v>187</v>
      </c>
    </row>
    <row r="26" spans="1:5" ht="75" x14ac:dyDescent="0.25">
      <c r="A26" s="6"/>
      <c r="B26" s="1" t="s">
        <v>82</v>
      </c>
      <c r="C26" s="1" t="s">
        <v>83</v>
      </c>
      <c r="D26" s="2">
        <v>4118084.27</v>
      </c>
      <c r="E26" s="1" t="s">
        <v>84</v>
      </c>
    </row>
    <row r="27" spans="1:5" ht="37.5" x14ac:dyDescent="0.25">
      <c r="A27" s="6"/>
      <c r="B27" s="1" t="s">
        <v>85</v>
      </c>
      <c r="C27" s="1" t="s">
        <v>86</v>
      </c>
      <c r="D27" s="2">
        <v>999499.98</v>
      </c>
      <c r="E27" s="1" t="s">
        <v>87</v>
      </c>
    </row>
    <row r="28" spans="1:5" ht="37.5" x14ac:dyDescent="0.25">
      <c r="A28" s="6"/>
      <c r="B28" s="1" t="s">
        <v>27</v>
      </c>
      <c r="C28" s="1" t="s">
        <v>28</v>
      </c>
      <c r="D28" s="2">
        <v>188000</v>
      </c>
      <c r="E28" s="1" t="s">
        <v>88</v>
      </c>
    </row>
    <row r="29" spans="1:5" ht="37.5" x14ac:dyDescent="0.25">
      <c r="A29" s="6"/>
      <c r="B29" s="1" t="s">
        <v>89</v>
      </c>
      <c r="C29" s="1" t="s">
        <v>90</v>
      </c>
      <c r="D29" s="2">
        <v>103000</v>
      </c>
      <c r="E29" s="1" t="s">
        <v>91</v>
      </c>
    </row>
    <row r="30" spans="1:5" ht="56.25" x14ac:dyDescent="0.25">
      <c r="A30" s="6"/>
      <c r="B30" s="1" t="s">
        <v>92</v>
      </c>
      <c r="C30" s="1" t="s">
        <v>93</v>
      </c>
      <c r="D30" s="2">
        <v>12403000</v>
      </c>
      <c r="E30" s="1" t="s">
        <v>188</v>
      </c>
    </row>
    <row r="31" spans="1:5" ht="56.25" x14ac:dyDescent="0.25">
      <c r="A31" s="6"/>
      <c r="B31" s="1" t="s">
        <v>94</v>
      </c>
      <c r="C31" s="1" t="s">
        <v>95</v>
      </c>
      <c r="D31" s="2">
        <v>282466.65999999997</v>
      </c>
      <c r="E31" s="1" t="s">
        <v>96</v>
      </c>
    </row>
    <row r="32" spans="1:5" x14ac:dyDescent="0.25">
      <c r="A32" s="6"/>
      <c r="B32" s="1" t="s">
        <v>97</v>
      </c>
      <c r="C32" s="1" t="s">
        <v>98</v>
      </c>
      <c r="D32" s="2">
        <v>79900</v>
      </c>
      <c r="E32" s="1" t="s">
        <v>51</v>
      </c>
    </row>
    <row r="33" spans="1:5" ht="75" x14ac:dyDescent="0.25">
      <c r="A33" s="6"/>
      <c r="B33" s="1" t="s">
        <v>99</v>
      </c>
      <c r="C33" s="1" t="s">
        <v>100</v>
      </c>
      <c r="D33" s="2">
        <v>3539573.33</v>
      </c>
      <c r="E33" s="1" t="s">
        <v>101</v>
      </c>
    </row>
    <row r="34" spans="1:5" ht="56.25" x14ac:dyDescent="0.25">
      <c r="A34" s="6"/>
      <c r="B34" s="1" t="s">
        <v>102</v>
      </c>
      <c r="C34" s="1" t="s">
        <v>103</v>
      </c>
      <c r="D34" s="2">
        <v>2096086.67</v>
      </c>
      <c r="E34" s="1" t="s">
        <v>104</v>
      </c>
    </row>
    <row r="35" spans="1:5" ht="56.25" x14ac:dyDescent="0.25">
      <c r="A35" s="6"/>
      <c r="B35" s="1" t="s">
        <v>105</v>
      </c>
      <c r="C35" s="1" t="s">
        <v>106</v>
      </c>
      <c r="D35" s="2">
        <v>215650</v>
      </c>
      <c r="E35" s="1" t="s">
        <v>107</v>
      </c>
    </row>
    <row r="36" spans="1:5" ht="56.25" x14ac:dyDescent="0.25">
      <c r="A36" s="6"/>
      <c r="B36" s="1" t="s">
        <v>108</v>
      </c>
      <c r="C36" s="1" t="s">
        <v>109</v>
      </c>
      <c r="D36" s="2">
        <v>675432</v>
      </c>
      <c r="E36" s="1" t="s">
        <v>110</v>
      </c>
    </row>
    <row r="37" spans="1:5" ht="37.5" x14ac:dyDescent="0.25">
      <c r="A37" s="6"/>
      <c r="B37" s="1" t="s">
        <v>111</v>
      </c>
      <c r="C37" s="1" t="s">
        <v>112</v>
      </c>
      <c r="D37" s="2">
        <v>200000</v>
      </c>
      <c r="E37" s="1" t="s">
        <v>113</v>
      </c>
    </row>
    <row r="38" spans="1:5" ht="75" x14ac:dyDescent="0.25">
      <c r="A38" s="6"/>
      <c r="B38" s="1" t="s">
        <v>114</v>
      </c>
      <c r="C38" s="1" t="s">
        <v>115</v>
      </c>
      <c r="D38" s="2">
        <v>3514400</v>
      </c>
      <c r="E38" s="1" t="s">
        <v>116</v>
      </c>
    </row>
    <row r="39" spans="1:5" ht="56.25" x14ac:dyDescent="0.25">
      <c r="A39" s="6"/>
      <c r="B39" s="1" t="s">
        <v>117</v>
      </c>
      <c r="C39" s="1" t="s">
        <v>118</v>
      </c>
      <c r="D39" s="2">
        <v>99900</v>
      </c>
      <c r="E39" s="1" t="s">
        <v>119</v>
      </c>
    </row>
    <row r="40" spans="1:5" x14ac:dyDescent="0.25">
      <c r="A40" s="6"/>
      <c r="B40" s="1" t="s">
        <v>120</v>
      </c>
      <c r="C40" s="1" t="s">
        <v>121</v>
      </c>
      <c r="D40" s="2">
        <v>5334</v>
      </c>
      <c r="E40" s="1" t="s">
        <v>37</v>
      </c>
    </row>
    <row r="41" spans="1:5" ht="37.5" x14ac:dyDescent="0.25">
      <c r="A41" s="6"/>
      <c r="B41" s="1" t="s">
        <v>122</v>
      </c>
      <c r="C41" s="1" t="s">
        <v>123</v>
      </c>
      <c r="D41" s="2">
        <v>1602300</v>
      </c>
      <c r="E41" s="1" t="s">
        <v>124</v>
      </c>
    </row>
    <row r="42" spans="1:5" ht="37.5" x14ac:dyDescent="0.25">
      <c r="A42" s="6"/>
      <c r="B42" s="1" t="s">
        <v>125</v>
      </c>
      <c r="C42" s="1" t="s">
        <v>126</v>
      </c>
      <c r="D42" s="2">
        <v>255890</v>
      </c>
      <c r="E42" s="1" t="s">
        <v>127</v>
      </c>
    </row>
    <row r="43" spans="1:5" ht="37.5" x14ac:dyDescent="0.25">
      <c r="A43" s="6"/>
      <c r="B43" s="1" t="s">
        <v>128</v>
      </c>
      <c r="C43" s="1" t="s">
        <v>129</v>
      </c>
      <c r="D43" s="2">
        <v>1050310.8</v>
      </c>
      <c r="E43" s="1" t="s">
        <v>130</v>
      </c>
    </row>
    <row r="44" spans="1:5" ht="37.5" x14ac:dyDescent="0.25">
      <c r="A44" s="6"/>
      <c r="B44" s="1" t="s">
        <v>131</v>
      </c>
      <c r="C44" s="1" t="s">
        <v>132</v>
      </c>
      <c r="D44" s="2">
        <v>1894968</v>
      </c>
      <c r="E44" s="1" t="s">
        <v>133</v>
      </c>
    </row>
    <row r="45" spans="1:5" ht="37.5" x14ac:dyDescent="0.25">
      <c r="A45" s="6"/>
      <c r="B45" s="1" t="s">
        <v>134</v>
      </c>
      <c r="C45" s="1" t="s">
        <v>135</v>
      </c>
      <c r="D45" s="2">
        <v>4649862</v>
      </c>
      <c r="E45" s="1" t="s">
        <v>136</v>
      </c>
    </row>
    <row r="46" spans="1:5" ht="37.5" x14ac:dyDescent="0.25">
      <c r="A46" s="6"/>
      <c r="B46" s="1" t="s">
        <v>137</v>
      </c>
      <c r="C46" s="1" t="s">
        <v>138</v>
      </c>
      <c r="D46" s="2">
        <v>7296000</v>
      </c>
      <c r="E46" s="1" t="s">
        <v>139</v>
      </c>
    </row>
    <row r="47" spans="1:5" ht="75" x14ac:dyDescent="0.25">
      <c r="A47" s="6"/>
      <c r="B47" s="1" t="s">
        <v>140</v>
      </c>
      <c r="C47" s="1" t="s">
        <v>141</v>
      </c>
      <c r="D47" s="2">
        <v>6900000</v>
      </c>
      <c r="E47" s="1" t="s">
        <v>142</v>
      </c>
    </row>
    <row r="48" spans="1:5" ht="56.25" x14ac:dyDescent="0.25">
      <c r="A48" s="6"/>
      <c r="B48" s="1" t="s">
        <v>143</v>
      </c>
      <c r="C48" s="1" t="s">
        <v>144</v>
      </c>
      <c r="D48" s="2">
        <v>699999.8</v>
      </c>
      <c r="E48" s="1" t="s">
        <v>145</v>
      </c>
    </row>
    <row r="49" spans="1:5" ht="37.5" x14ac:dyDescent="0.25">
      <c r="A49" s="6"/>
      <c r="B49" s="1" t="s">
        <v>146</v>
      </c>
      <c r="C49" s="1" t="s">
        <v>147</v>
      </c>
      <c r="D49" s="2">
        <v>286250</v>
      </c>
      <c r="E49" s="1" t="s">
        <v>148</v>
      </c>
    </row>
    <row r="50" spans="1:5" ht="75" x14ac:dyDescent="0.25">
      <c r="A50" s="6"/>
      <c r="B50" s="1" t="s">
        <v>149</v>
      </c>
      <c r="C50" s="1" t="s">
        <v>150</v>
      </c>
      <c r="D50" s="2">
        <v>487000</v>
      </c>
      <c r="E50" s="1" t="s">
        <v>151</v>
      </c>
    </row>
    <row r="51" spans="1:5" ht="37.5" x14ac:dyDescent="0.25">
      <c r="A51" s="6"/>
      <c r="B51" s="1" t="s">
        <v>152</v>
      </c>
      <c r="C51" s="1" t="s">
        <v>153</v>
      </c>
      <c r="D51" s="2">
        <v>248400</v>
      </c>
      <c r="E51" s="1" t="s">
        <v>51</v>
      </c>
    </row>
    <row r="52" spans="1:5" ht="56.25" x14ac:dyDescent="0.25">
      <c r="A52" s="6"/>
      <c r="B52" s="1" t="s">
        <v>154</v>
      </c>
      <c r="C52" s="1" t="s">
        <v>155</v>
      </c>
      <c r="D52" s="2">
        <v>397005</v>
      </c>
      <c r="E52" s="1" t="s">
        <v>156</v>
      </c>
    </row>
    <row r="53" spans="1:5" ht="37.5" x14ac:dyDescent="0.25">
      <c r="A53" s="6"/>
      <c r="B53" s="1" t="s">
        <v>157</v>
      </c>
      <c r="C53" s="1" t="s">
        <v>158</v>
      </c>
      <c r="D53" s="2">
        <v>258595.3</v>
      </c>
      <c r="E53" s="1" t="s">
        <v>159</v>
      </c>
    </row>
    <row r="54" spans="1:5" ht="37.5" x14ac:dyDescent="0.25">
      <c r="A54" s="6"/>
      <c r="B54" s="1" t="s">
        <v>160</v>
      </c>
      <c r="C54" s="1" t="s">
        <v>161</v>
      </c>
      <c r="D54" s="2">
        <v>2483520</v>
      </c>
      <c r="E54" s="1" t="s">
        <v>162</v>
      </c>
    </row>
    <row r="55" spans="1:5" ht="56.25" x14ac:dyDescent="0.25">
      <c r="A55" s="6"/>
      <c r="B55" s="1" t="s">
        <v>163</v>
      </c>
      <c r="C55" s="1" t="s">
        <v>164</v>
      </c>
      <c r="D55" s="2">
        <v>32295166</v>
      </c>
      <c r="E55" s="1" t="s">
        <v>189</v>
      </c>
    </row>
    <row r="56" spans="1:5" ht="37.5" x14ac:dyDescent="0.25">
      <c r="A56" s="6"/>
      <c r="B56" s="1" t="s">
        <v>165</v>
      </c>
      <c r="C56" s="1" t="s">
        <v>166</v>
      </c>
      <c r="D56" s="2">
        <v>344710</v>
      </c>
      <c r="E56" s="1" t="s">
        <v>167</v>
      </c>
    </row>
    <row r="57" spans="1:5" ht="37.5" x14ac:dyDescent="0.25">
      <c r="A57" s="6"/>
      <c r="B57" s="1" t="s">
        <v>168</v>
      </c>
      <c r="C57" s="1" t="s">
        <v>169</v>
      </c>
      <c r="D57" s="2">
        <v>1150900</v>
      </c>
      <c r="E57" s="1" t="s">
        <v>190</v>
      </c>
    </row>
    <row r="58" spans="1:5" x14ac:dyDescent="0.25">
      <c r="A58" s="10" t="s">
        <v>181</v>
      </c>
      <c r="B58" s="5"/>
      <c r="C58" s="5" t="s">
        <v>176</v>
      </c>
      <c r="D58" s="4">
        <v>0</v>
      </c>
      <c r="E58" s="5"/>
    </row>
    <row r="59" spans="1:5" x14ac:dyDescent="0.25">
      <c r="A59" s="10" t="s">
        <v>178</v>
      </c>
      <c r="B59" s="5"/>
      <c r="C59" s="5" t="s">
        <v>176</v>
      </c>
      <c r="D59" s="4">
        <f>SUM(D61:D64)</f>
        <v>5944542.5700000003</v>
      </c>
      <c r="E59" s="5"/>
    </row>
    <row r="60" spans="1:5" x14ac:dyDescent="0.25">
      <c r="A60" s="6"/>
      <c r="B60" s="7"/>
      <c r="C60" s="5" t="s">
        <v>177</v>
      </c>
      <c r="D60" s="9"/>
      <c r="E60" s="7"/>
    </row>
    <row r="61" spans="1:5" ht="56.25" x14ac:dyDescent="0.25">
      <c r="A61" s="14"/>
      <c r="B61" s="7" t="s">
        <v>4</v>
      </c>
      <c r="C61" s="7" t="s">
        <v>0</v>
      </c>
      <c r="D61" s="9">
        <v>3949149.25</v>
      </c>
      <c r="E61" s="7" t="s">
        <v>22</v>
      </c>
    </row>
    <row r="62" spans="1:5" ht="75" x14ac:dyDescent="0.25">
      <c r="A62" s="14"/>
      <c r="B62" s="7" t="s">
        <v>5</v>
      </c>
      <c r="C62" s="7" t="s">
        <v>1</v>
      </c>
      <c r="D62" s="9">
        <v>174105</v>
      </c>
      <c r="E62" s="7" t="s">
        <v>191</v>
      </c>
    </row>
    <row r="63" spans="1:5" ht="37.5" x14ac:dyDescent="0.25">
      <c r="A63" s="14"/>
      <c r="B63" s="7" t="s">
        <v>8</v>
      </c>
      <c r="C63" s="7" t="s">
        <v>9</v>
      </c>
      <c r="D63" s="9">
        <v>308990</v>
      </c>
      <c r="E63" s="7" t="s">
        <v>7</v>
      </c>
    </row>
    <row r="64" spans="1:5" ht="56.25" x14ac:dyDescent="0.25">
      <c r="A64" s="14"/>
      <c r="B64" s="7" t="s">
        <v>202</v>
      </c>
      <c r="C64" s="7" t="s">
        <v>203</v>
      </c>
      <c r="D64" s="9">
        <v>1512298.32</v>
      </c>
      <c r="E64" s="7" t="s">
        <v>204</v>
      </c>
    </row>
    <row r="65" spans="1:5" x14ac:dyDescent="0.25">
      <c r="A65" s="10" t="s">
        <v>179</v>
      </c>
      <c r="B65" s="5"/>
      <c r="C65" s="5" t="s">
        <v>176</v>
      </c>
      <c r="D65" s="4">
        <f>SUM(D67:D75)</f>
        <v>3754359.6</v>
      </c>
      <c r="E65" s="7"/>
    </row>
    <row r="66" spans="1:5" x14ac:dyDescent="0.25">
      <c r="A66" s="6"/>
      <c r="B66" s="7"/>
      <c r="C66" s="5" t="s">
        <v>177</v>
      </c>
      <c r="D66" s="9"/>
      <c r="E66" s="7"/>
    </row>
    <row r="67" spans="1:5" ht="37.5" x14ac:dyDescent="0.25">
      <c r="A67" s="11"/>
      <c r="B67" s="7" t="s">
        <v>3</v>
      </c>
      <c r="C67" s="7" t="s">
        <v>6</v>
      </c>
      <c r="D67" s="9">
        <v>428340</v>
      </c>
      <c r="E67" s="7" t="s">
        <v>2</v>
      </c>
    </row>
    <row r="68" spans="1:5" ht="37.5" x14ac:dyDescent="0.25">
      <c r="A68" s="11"/>
      <c r="B68" s="7" t="s">
        <v>11</v>
      </c>
      <c r="C68" s="7" t="s">
        <v>10</v>
      </c>
      <c r="D68" s="9">
        <v>450000</v>
      </c>
      <c r="E68" s="7" t="s">
        <v>198</v>
      </c>
    </row>
    <row r="69" spans="1:5" ht="93.75" x14ac:dyDescent="0.25">
      <c r="A69" s="11"/>
      <c r="B69" s="7" t="s">
        <v>13</v>
      </c>
      <c r="C69" s="7" t="s">
        <v>12</v>
      </c>
      <c r="D69" s="9">
        <v>950000</v>
      </c>
      <c r="E69" s="7" t="s">
        <v>192</v>
      </c>
    </row>
    <row r="70" spans="1:5" ht="56.25" x14ac:dyDescent="0.25">
      <c r="A70" s="11"/>
      <c r="B70" s="7" t="s">
        <v>15</v>
      </c>
      <c r="C70" s="7" t="s">
        <v>14</v>
      </c>
      <c r="D70" s="9">
        <v>227500</v>
      </c>
      <c r="E70" s="7" t="s">
        <v>193</v>
      </c>
    </row>
    <row r="71" spans="1:5" ht="37.5" x14ac:dyDescent="0.25">
      <c r="A71" s="11"/>
      <c r="B71" s="7" t="s">
        <v>16</v>
      </c>
      <c r="C71" s="7" t="s">
        <v>17</v>
      </c>
      <c r="D71" s="9">
        <v>100000</v>
      </c>
      <c r="E71" s="7" t="s">
        <v>200</v>
      </c>
    </row>
    <row r="72" spans="1:5" ht="37.5" x14ac:dyDescent="0.25">
      <c r="A72" s="11"/>
      <c r="B72" s="7" t="s">
        <v>18</v>
      </c>
      <c r="C72" s="7" t="s">
        <v>19</v>
      </c>
      <c r="D72" s="9">
        <v>872500</v>
      </c>
      <c r="E72" s="7" t="s">
        <v>194</v>
      </c>
    </row>
    <row r="73" spans="1:5" ht="75" x14ac:dyDescent="0.25">
      <c r="A73" s="11"/>
      <c r="B73" s="7" t="s">
        <v>20</v>
      </c>
      <c r="C73" s="7" t="s">
        <v>21</v>
      </c>
      <c r="D73" s="9">
        <v>500000</v>
      </c>
      <c r="E73" s="7" t="s">
        <v>201</v>
      </c>
    </row>
    <row r="74" spans="1:5" ht="56.25" x14ac:dyDescent="0.25">
      <c r="A74" s="11"/>
      <c r="B74" s="7" t="s">
        <v>27</v>
      </c>
      <c r="C74" s="7" t="s">
        <v>28</v>
      </c>
      <c r="D74" s="9">
        <v>188000</v>
      </c>
      <c r="E74" s="7" t="s">
        <v>195</v>
      </c>
    </row>
    <row r="75" spans="1:5" ht="37.5" x14ac:dyDescent="0.25">
      <c r="A75" s="11"/>
      <c r="B75" s="7" t="s">
        <v>26</v>
      </c>
      <c r="C75" s="7" t="s">
        <v>25</v>
      </c>
      <c r="D75" s="9">
        <v>38019.599999999999</v>
      </c>
      <c r="E75" s="7" t="s">
        <v>196</v>
      </c>
    </row>
    <row r="76" spans="1:5" x14ac:dyDescent="0.25">
      <c r="A76" s="10" t="s">
        <v>180</v>
      </c>
      <c r="B76" s="7"/>
      <c r="C76" s="5" t="s">
        <v>176</v>
      </c>
      <c r="D76" s="4">
        <f>SUM(D78:D80)</f>
        <v>199410</v>
      </c>
      <c r="E76" s="7"/>
    </row>
    <row r="77" spans="1:5" x14ac:dyDescent="0.25">
      <c r="A77" s="6"/>
      <c r="B77" s="7"/>
      <c r="C77" s="5" t="s">
        <v>177</v>
      </c>
      <c r="D77" s="9"/>
      <c r="E77" s="7"/>
    </row>
    <row r="78" spans="1:5" ht="37.5" x14ac:dyDescent="0.25">
      <c r="A78" s="6"/>
      <c r="B78" s="7" t="s">
        <v>206</v>
      </c>
      <c r="C78" s="7" t="s">
        <v>207</v>
      </c>
      <c r="D78" s="9">
        <v>85430</v>
      </c>
      <c r="E78" s="7" t="s">
        <v>208</v>
      </c>
    </row>
    <row r="79" spans="1:5" ht="37.5" x14ac:dyDescent="0.25">
      <c r="A79" s="6"/>
      <c r="B79" s="7" t="s">
        <v>209</v>
      </c>
      <c r="C79" s="7" t="s">
        <v>210</v>
      </c>
      <c r="D79" s="9">
        <v>77980</v>
      </c>
      <c r="E79" s="7" t="s">
        <v>208</v>
      </c>
    </row>
    <row r="80" spans="1:5" ht="56.25" x14ac:dyDescent="0.25">
      <c r="A80" s="11"/>
      <c r="B80" s="7" t="s">
        <v>23</v>
      </c>
      <c r="C80" s="7" t="s">
        <v>24</v>
      </c>
      <c r="D80" s="9">
        <v>36000</v>
      </c>
      <c r="E80" s="7" t="s">
        <v>197</v>
      </c>
    </row>
  </sheetData>
  <mergeCells count="1">
    <mergeCell ref="A1:E1"/>
  </mergeCells>
  <pageMargins left="0.59055118110236227" right="0.39370078740157483" top="0.59055118110236227" bottom="0.59055118110236227" header="0.31496062992125984" footer="0.31496062992125984"/>
  <pageSetup paperSize="9" scale="72" fitToHeight="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</vt:lpstr>
      <vt:lpstr>прил!Заголовки_для_печати</vt:lpstr>
      <vt:lpstr>прил!Область_печати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2019-02-15T11:58:52Z</dcterms:modified>
</cp:coreProperties>
</file>